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esco.dellatorre\Downloads\"/>
    </mc:Choice>
  </mc:AlternateContent>
  <xr:revisionPtr revIDLastSave="0" documentId="13_ncr:1_{979693D6-EDDA-4F77-85FC-FB3F56D9C246}" xr6:coauthVersionLast="47" xr6:coauthVersionMax="47" xr10:uidLastSave="{00000000-0000-0000-0000-000000000000}"/>
  <bookViews>
    <workbookView xWindow="-120" yWindow="-120" windowWidth="29040" windowHeight="15720" firstSheet="3" activeTab="3" xr2:uid="{00000000-000D-0000-FFFF-FFFF00000000}"/>
  </bookViews>
  <sheets>
    <sheet name="CUCCIOLI" sheetId="1" r:id="rId1"/>
    <sheet name="ESORDIENTI" sheetId="2" r:id="rId2"/>
    <sheet name="RAGAZZI" sheetId="3" r:id="rId3"/>
    <sheet name="CADETTI" sheetId="4" r:id="rId4"/>
    <sheet name="ALLIEVI" sheetId="5" r:id="rId5"/>
    <sheet name="DIVERSAMENTE ABILI" sheetId="7" r:id="rId6"/>
    <sheet name="JUNIORES" sheetId="8" r:id="rId7"/>
    <sheet name="SENIORES" sheetId="9" r:id="rId8"/>
    <sheet name="AMATORI A" sheetId="10" r:id="rId9"/>
    <sheet name="AMATORI B" sheetId="11" r:id="rId10"/>
    <sheet name="VETERANI A" sheetId="12" r:id="rId11"/>
    <sheet name="VETERANI B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4" i="9" l="1"/>
  <c r="V72" i="2"/>
  <c r="V77" i="2"/>
  <c r="V85" i="2"/>
  <c r="V92" i="2"/>
  <c r="V63" i="2"/>
  <c r="V64" i="2"/>
  <c r="V67" i="2"/>
  <c r="V66" i="2"/>
  <c r="V98" i="2"/>
  <c r="V58" i="2"/>
  <c r="V60" i="2"/>
  <c r="V61" i="2"/>
  <c r="V57" i="2"/>
  <c r="V65" i="2"/>
  <c r="V78" i="2"/>
  <c r="V99" i="2"/>
  <c r="V76" i="2"/>
  <c r="V73" i="2"/>
  <c r="V83" i="2"/>
  <c r="V62" i="2"/>
  <c r="V71" i="2"/>
  <c r="V69" i="2"/>
  <c r="V68" i="2"/>
  <c r="V70" i="2"/>
  <c r="V75" i="2"/>
  <c r="V74" i="2"/>
  <c r="V89" i="2"/>
  <c r="V96" i="2"/>
  <c r="V81" i="2"/>
  <c r="V79" i="2"/>
  <c r="V88" i="2"/>
  <c r="V86" i="2"/>
  <c r="V80" i="2"/>
  <c r="V93" i="2"/>
  <c r="V87" i="2"/>
  <c r="V102" i="2"/>
  <c r="V90" i="2"/>
  <c r="V94" i="2"/>
  <c r="V95" i="2"/>
  <c r="V84" i="2"/>
  <c r="V100" i="2"/>
  <c r="V101" i="2"/>
  <c r="V97" i="2"/>
  <c r="V82" i="2"/>
  <c r="V91" i="2"/>
  <c r="V59" i="2"/>
  <c r="T21" i="2"/>
  <c r="T18" i="2"/>
  <c r="T20" i="2"/>
  <c r="T17" i="2"/>
  <c r="T15" i="2"/>
  <c r="T14" i="2"/>
  <c r="T13" i="2"/>
  <c r="T11" i="2"/>
  <c r="T12" i="2"/>
  <c r="T22" i="2"/>
  <c r="V18" i="2"/>
  <c r="V31" i="2"/>
  <c r="V19" i="2"/>
  <c r="V22" i="2"/>
  <c r="V21" i="2"/>
  <c r="V35" i="2"/>
  <c r="V23" i="2"/>
  <c r="V24" i="2"/>
  <c r="V11" i="2"/>
  <c r="V14" i="2"/>
  <c r="V12" i="2"/>
  <c r="V20" i="2"/>
  <c r="V16" i="2"/>
  <c r="V17" i="2"/>
  <c r="V28" i="2"/>
  <c r="V13" i="2"/>
  <c r="V26" i="2"/>
  <c r="V30" i="2"/>
  <c r="V29" i="2"/>
  <c r="V37" i="2"/>
  <c r="V38" i="2"/>
  <c r="V33" i="2"/>
  <c r="V15" i="2"/>
  <c r="V27" i="2"/>
  <c r="V36" i="2"/>
  <c r="V32" i="2"/>
  <c r="V39" i="2"/>
  <c r="V34" i="2"/>
  <c r="V40" i="2"/>
  <c r="V42" i="2"/>
  <c r="V48" i="2"/>
  <c r="V43" i="2"/>
  <c r="V46" i="2"/>
  <c r="V41" i="2"/>
  <c r="V47" i="2"/>
  <c r="V50" i="2"/>
  <c r="V44" i="2"/>
  <c r="V45" i="2"/>
  <c r="V49" i="2"/>
  <c r="V25" i="2"/>
  <c r="T56" i="3"/>
  <c r="T62" i="3"/>
  <c r="T61" i="3"/>
  <c r="T60" i="3"/>
  <c r="T54" i="3"/>
  <c r="T58" i="3"/>
  <c r="T57" i="3"/>
  <c r="T55" i="3"/>
  <c r="T53" i="3"/>
  <c r="V52" i="3"/>
  <c r="V64" i="3"/>
  <c r="V61" i="3"/>
  <c r="V53" i="3"/>
  <c r="V54" i="3"/>
  <c r="V67" i="3"/>
  <c r="V77" i="3"/>
  <c r="V68" i="3"/>
  <c r="V79" i="3"/>
  <c r="V58" i="3"/>
  <c r="V56" i="3"/>
  <c r="V62" i="3"/>
  <c r="V80" i="3"/>
  <c r="V60" i="3"/>
  <c r="V57" i="3"/>
  <c r="V82" i="3"/>
  <c r="V70" i="3"/>
  <c r="V69" i="3"/>
  <c r="V76" i="3"/>
  <c r="V72" i="3"/>
  <c r="V59" i="3"/>
  <c r="V74" i="3"/>
  <c r="V66" i="3"/>
  <c r="V65" i="3"/>
  <c r="V73" i="3"/>
  <c r="V63" i="3"/>
  <c r="V78" i="3"/>
  <c r="V71" i="3"/>
  <c r="V75" i="3"/>
  <c r="V84" i="3"/>
  <c r="V83" i="3"/>
  <c r="V81" i="3"/>
  <c r="T27" i="3"/>
  <c r="T26" i="3"/>
  <c r="T22" i="3"/>
  <c r="T21" i="3"/>
  <c r="T25" i="3"/>
  <c r="T20" i="3"/>
  <c r="T15" i="3"/>
  <c r="T17" i="3"/>
  <c r="T14" i="3"/>
  <c r="T18" i="3"/>
  <c r="T19" i="3"/>
  <c r="T16" i="3"/>
  <c r="T13" i="3"/>
  <c r="T11" i="3"/>
  <c r="V24" i="3"/>
  <c r="V11" i="3"/>
  <c r="V14" i="3"/>
  <c r="V13" i="3"/>
  <c r="V17" i="3"/>
  <c r="V20" i="3"/>
  <c r="V22" i="3"/>
  <c r="V37" i="3"/>
  <c r="V25" i="3"/>
  <c r="V26" i="3"/>
  <c r="V16" i="3"/>
  <c r="V31" i="3"/>
  <c r="V15" i="3"/>
  <c r="V28" i="3"/>
  <c r="V19" i="3"/>
  <c r="V23" i="3"/>
  <c r="V21" i="3"/>
  <c r="V35" i="3"/>
  <c r="V12" i="3"/>
  <c r="V34" i="3"/>
  <c r="V33" i="3"/>
  <c r="V27" i="3"/>
  <c r="V29" i="3"/>
  <c r="V40" i="3"/>
  <c r="V38" i="3"/>
  <c r="V43" i="3"/>
  <c r="V32" i="3"/>
  <c r="V30" i="3"/>
  <c r="V36" i="3"/>
  <c r="V41" i="3"/>
  <c r="V42" i="3"/>
  <c r="V44" i="3"/>
  <c r="V39" i="3"/>
  <c r="V45" i="3"/>
  <c r="V18" i="3"/>
  <c r="R35" i="4"/>
  <c r="T44" i="4"/>
  <c r="T48" i="4"/>
  <c r="T43" i="4"/>
  <c r="T37" i="4"/>
  <c r="T35" i="4"/>
  <c r="T51" i="4"/>
  <c r="T54" i="4"/>
  <c r="T41" i="4"/>
  <c r="T52" i="4"/>
  <c r="T49" i="4"/>
  <c r="T46" i="4"/>
  <c r="T40" i="4"/>
  <c r="T38" i="4"/>
  <c r="T42" i="4"/>
  <c r="T47" i="4"/>
  <c r="T39" i="4"/>
  <c r="T36" i="4"/>
  <c r="T50" i="4"/>
  <c r="T45" i="4"/>
  <c r="T55" i="4"/>
  <c r="T56" i="4"/>
  <c r="T53" i="4"/>
  <c r="R11" i="4"/>
  <c r="T13" i="4"/>
  <c r="T14" i="4"/>
  <c r="T15" i="4"/>
  <c r="T19" i="4"/>
  <c r="T16" i="4"/>
  <c r="T11" i="4"/>
  <c r="T23" i="4"/>
  <c r="T17" i="4"/>
  <c r="T20" i="4"/>
  <c r="T21" i="4"/>
  <c r="T24" i="4"/>
  <c r="T22" i="4"/>
  <c r="T18" i="4"/>
  <c r="T26" i="4"/>
  <c r="T27" i="4"/>
  <c r="T25" i="4"/>
  <c r="T12" i="4"/>
  <c r="T28" i="5"/>
  <c r="T36" i="5"/>
  <c r="T41" i="5"/>
  <c r="T38" i="5"/>
  <c r="T26" i="5"/>
  <c r="T35" i="5"/>
  <c r="T29" i="5"/>
  <c r="T31" i="5"/>
  <c r="T34" i="5"/>
  <c r="T30" i="5"/>
  <c r="T33" i="5"/>
  <c r="T37" i="5"/>
  <c r="T32" i="5"/>
  <c r="T39" i="5"/>
  <c r="T40" i="5"/>
  <c r="T42" i="5"/>
  <c r="T43" i="5"/>
  <c r="T16" i="5"/>
  <c r="T17" i="5"/>
  <c r="T12" i="5"/>
  <c r="T14" i="5"/>
  <c r="T11" i="5"/>
  <c r="T13" i="5"/>
  <c r="T18" i="5"/>
  <c r="T19" i="5"/>
  <c r="T25" i="8"/>
  <c r="T23" i="8"/>
  <c r="T31" i="8"/>
  <c r="T36" i="8"/>
  <c r="T27" i="8"/>
  <c r="T24" i="8"/>
  <c r="T28" i="8"/>
  <c r="T22" i="8"/>
  <c r="T26" i="8"/>
  <c r="T29" i="8"/>
  <c r="T37" i="8"/>
  <c r="T30" i="8"/>
  <c r="T35" i="8"/>
  <c r="T32" i="8"/>
  <c r="T33" i="8"/>
  <c r="T14" i="8"/>
  <c r="T12" i="8"/>
  <c r="T13" i="8"/>
  <c r="T15" i="8"/>
  <c r="T11" i="8"/>
  <c r="T26" i="9"/>
  <c r="T32" i="9"/>
  <c r="T44" i="9"/>
  <c r="T42" i="9"/>
  <c r="T34" i="9"/>
  <c r="T43" i="9"/>
  <c r="T11" i="9"/>
  <c r="T13" i="9"/>
  <c r="T15" i="9"/>
  <c r="T14" i="9"/>
  <c r="T16" i="9"/>
  <c r="R31" i="10"/>
  <c r="T33" i="10"/>
  <c r="T30" i="10"/>
  <c r="T32" i="10"/>
  <c r="T36" i="10"/>
  <c r="T48" i="10"/>
  <c r="T35" i="10"/>
  <c r="T34" i="10"/>
  <c r="T37" i="10"/>
  <c r="T39" i="10"/>
  <c r="T54" i="10"/>
  <c r="T40" i="10"/>
  <c r="T31" i="10"/>
  <c r="T52" i="10"/>
  <c r="T49" i="10"/>
  <c r="T55" i="10"/>
  <c r="T50" i="10"/>
  <c r="T47" i="10"/>
  <c r="T45" i="10"/>
  <c r="T53" i="10"/>
  <c r="T46" i="10"/>
  <c r="T56" i="10"/>
  <c r="T42" i="10"/>
  <c r="T43" i="10"/>
  <c r="T41" i="10"/>
  <c r="T58" i="10"/>
  <c r="T51" i="10"/>
  <c r="T44" i="10"/>
  <c r="T57" i="10"/>
  <c r="T14" i="10"/>
  <c r="T12" i="10"/>
  <c r="T19" i="10"/>
  <c r="T20" i="10"/>
  <c r="T23" i="10"/>
  <c r="T17" i="10"/>
  <c r="T16" i="10"/>
  <c r="T21" i="10"/>
  <c r="T18" i="10"/>
  <c r="T15" i="10"/>
  <c r="T13" i="10"/>
  <c r="T22" i="10"/>
  <c r="T11" i="10"/>
  <c r="R39" i="11"/>
  <c r="R40" i="11"/>
  <c r="T60" i="11"/>
  <c r="T68" i="11"/>
  <c r="T50" i="11"/>
  <c r="T38" i="11"/>
  <c r="T43" i="11"/>
  <c r="T47" i="11"/>
  <c r="T62" i="11"/>
  <c r="T39" i="11"/>
  <c r="T59" i="11"/>
  <c r="T40" i="11"/>
  <c r="T58" i="11"/>
  <c r="T41" i="11"/>
  <c r="T49" i="11"/>
  <c r="T64" i="11"/>
  <c r="T55" i="11"/>
  <c r="T52" i="11"/>
  <c r="T66" i="11"/>
  <c r="T44" i="11"/>
  <c r="T67" i="11"/>
  <c r="T45" i="11"/>
  <c r="T56" i="11"/>
  <c r="T77" i="11"/>
  <c r="T76" i="11"/>
  <c r="T74" i="11"/>
  <c r="T71" i="11"/>
  <c r="T48" i="11"/>
  <c r="T65" i="11"/>
  <c r="T73" i="11"/>
  <c r="T46" i="11"/>
  <c r="T79" i="11"/>
  <c r="T69" i="11"/>
  <c r="T70" i="11"/>
  <c r="T57" i="11"/>
  <c r="T63" i="11"/>
  <c r="T54" i="11"/>
  <c r="T78" i="11"/>
  <c r="T72" i="11"/>
  <c r="T75" i="11"/>
  <c r="T61" i="11"/>
  <c r="T53" i="11"/>
  <c r="T51" i="11"/>
  <c r="T42" i="11"/>
  <c r="T19" i="11"/>
  <c r="T11" i="11"/>
  <c r="T14" i="11"/>
  <c r="T21" i="11"/>
  <c r="T17" i="11"/>
  <c r="T22" i="11"/>
  <c r="T26" i="11"/>
  <c r="T13" i="11"/>
  <c r="T18" i="11"/>
  <c r="T24" i="11"/>
  <c r="T25" i="11"/>
  <c r="T31" i="11"/>
  <c r="T29" i="11"/>
  <c r="T28" i="11"/>
  <c r="T23" i="11"/>
  <c r="T15" i="11"/>
  <c r="T16" i="11"/>
  <c r="T20" i="11"/>
  <c r="T27" i="11"/>
  <c r="T30" i="11"/>
  <c r="R22" i="12"/>
  <c r="R23" i="12"/>
  <c r="T25" i="12"/>
  <c r="T50" i="12"/>
  <c r="T40" i="12"/>
  <c r="T37" i="12"/>
  <c r="T39" i="12"/>
  <c r="T42" i="12"/>
  <c r="T49" i="12"/>
  <c r="T48" i="12"/>
  <c r="T46" i="12"/>
  <c r="R12" i="12"/>
  <c r="T14" i="12"/>
  <c r="T13" i="12"/>
  <c r="T12" i="12"/>
  <c r="T15" i="12"/>
  <c r="T11" i="12"/>
  <c r="R27" i="13"/>
  <c r="R26" i="13"/>
  <c r="R24" i="13"/>
  <c r="R25" i="13"/>
  <c r="T46" i="13"/>
  <c r="T29" i="13"/>
  <c r="T34" i="13"/>
  <c r="T62" i="13"/>
  <c r="T26" i="13"/>
  <c r="T42" i="13"/>
  <c r="T41" i="13"/>
  <c r="T47" i="13"/>
  <c r="T27" i="13"/>
  <c r="T51" i="13"/>
  <c r="T30" i="13"/>
  <c r="T37" i="13"/>
  <c r="T45" i="13"/>
  <c r="T50" i="13"/>
  <c r="T43" i="13"/>
  <c r="T49" i="13"/>
  <c r="T48" i="13"/>
  <c r="T58" i="13"/>
  <c r="T61" i="13"/>
  <c r="T53" i="13"/>
  <c r="T55" i="13"/>
  <c r="T52" i="13"/>
  <c r="T56" i="13"/>
  <c r="T40" i="13"/>
  <c r="T36" i="13"/>
  <c r="T32" i="13"/>
  <c r="T39" i="13"/>
  <c r="T59" i="13"/>
  <c r="T35" i="13"/>
  <c r="T60" i="13"/>
  <c r="T25" i="13"/>
  <c r="T28" i="13"/>
  <c r="T33" i="13"/>
  <c r="T38" i="13"/>
  <c r="T31" i="13"/>
  <c r="T44" i="13"/>
  <c r="T54" i="13"/>
  <c r="T57" i="13"/>
  <c r="T24" i="13"/>
  <c r="R12" i="13"/>
  <c r="R11" i="13"/>
  <c r="T15" i="13"/>
  <c r="T11" i="13"/>
  <c r="T12" i="13"/>
  <c r="T17" i="13"/>
  <c r="T14" i="13"/>
  <c r="T16" i="13"/>
  <c r="T13" i="13"/>
  <c r="T29" i="12"/>
  <c r="T33" i="12"/>
  <c r="T24" i="9"/>
  <c r="T39" i="9"/>
  <c r="T40" i="9"/>
  <c r="T50" i="9"/>
  <c r="T41" i="9"/>
  <c r="T48" i="9"/>
  <c r="T38" i="9"/>
  <c r="T34" i="8"/>
  <c r="T27" i="5"/>
  <c r="T34" i="4"/>
  <c r="V55" i="3"/>
  <c r="T38" i="12" l="1"/>
  <c r="T27" i="12"/>
  <c r="T44" i="12"/>
  <c r="T43" i="12"/>
  <c r="T34" i="12"/>
  <c r="T47" i="12"/>
  <c r="T22" i="12"/>
  <c r="T36" i="12"/>
  <c r="T45" i="12"/>
  <c r="T28" i="12"/>
  <c r="T23" i="12"/>
  <c r="T30" i="12"/>
  <c r="T32" i="12"/>
  <c r="T35" i="12"/>
  <c r="T31" i="12"/>
  <c r="T26" i="12"/>
  <c r="T41" i="12"/>
  <c r="T24" i="12"/>
  <c r="T12" i="11" l="1"/>
  <c r="T38" i="10"/>
  <c r="T12" i="9" l="1"/>
  <c r="T47" i="9"/>
  <c r="T28" i="9"/>
  <c r="T31" i="9"/>
  <c r="T49" i="9"/>
  <c r="T29" i="9"/>
  <c r="T27" i="9"/>
  <c r="T37" i="9"/>
  <c r="T46" i="9"/>
  <c r="T45" i="9"/>
  <c r="T35" i="9"/>
  <c r="T30" i="9"/>
  <c r="T25" i="9"/>
  <c r="T36" i="9"/>
  <c r="T33" i="9"/>
  <c r="T15" i="5"/>
</calcChain>
</file>

<file path=xl/sharedStrings.xml><?xml version="1.0" encoding="utf-8"?>
<sst xmlns="http://schemas.openxmlformats.org/spreadsheetml/2006/main" count="2631" uniqueCount="707">
  <si>
    <t>PROVE</t>
  </si>
  <si>
    <t>1^</t>
  </si>
  <si>
    <t>2^</t>
  </si>
  <si>
    <t>3^</t>
  </si>
  <si>
    <t>5^</t>
  </si>
  <si>
    <t>6^</t>
  </si>
  <si>
    <t>7^</t>
  </si>
  <si>
    <t>9^</t>
  </si>
  <si>
    <t>10^</t>
  </si>
  <si>
    <t>12^</t>
  </si>
  <si>
    <t>Cat. CUCCIOLE</t>
  </si>
  <si>
    <t>Punti</t>
  </si>
  <si>
    <t>Partecipazione</t>
  </si>
  <si>
    <t>Società</t>
  </si>
  <si>
    <t>Atleta</t>
  </si>
  <si>
    <t xml:space="preserve">GP Santi Nuova Olonio </t>
  </si>
  <si>
    <t>CSI Tirano</t>
  </si>
  <si>
    <t>ASD Ardenno Sportiva</t>
  </si>
  <si>
    <t>GS Valgerola</t>
  </si>
  <si>
    <t xml:space="preserve">GS CSI Morbegno </t>
  </si>
  <si>
    <t>CO Piateda</t>
  </si>
  <si>
    <t>Cat. CUCCIOLI</t>
  </si>
  <si>
    <t>GS CSI Morbegno</t>
  </si>
  <si>
    <t>GP Santi Nuova Olonio</t>
  </si>
  <si>
    <t>X</t>
  </si>
  <si>
    <t>Zecca Carlo</t>
  </si>
  <si>
    <t>Lepera Alessandro</t>
  </si>
  <si>
    <t>Vaninetti Leonardo</t>
  </si>
  <si>
    <t>Ruffoni Valentino</t>
  </si>
  <si>
    <t>Borla Andrea</t>
  </si>
  <si>
    <t>Monti Noemi</t>
  </si>
  <si>
    <t>GP Talamona</t>
  </si>
  <si>
    <t>Bonetti Dalila</t>
  </si>
  <si>
    <t>Marchetti Alessandro</t>
  </si>
  <si>
    <t>Maxenti Samuele</t>
  </si>
  <si>
    <t>Colombaio</t>
  </si>
  <si>
    <t>Bosca</t>
  </si>
  <si>
    <t>Tovo S.Agata</t>
  </si>
  <si>
    <t>Regoledo</t>
  </si>
  <si>
    <t>Morbegno</t>
  </si>
  <si>
    <t>Minivanoni</t>
  </si>
  <si>
    <t>Le Selve</t>
  </si>
  <si>
    <t>Talamona</t>
  </si>
  <si>
    <t>Cat. ESORDIENTI F</t>
  </si>
  <si>
    <t>Pos.</t>
  </si>
  <si>
    <t>LOREFICE NOEMI</t>
  </si>
  <si>
    <t>FIORELLI GIULIA</t>
  </si>
  <si>
    <t>FIORELLI SONIA</t>
  </si>
  <si>
    <t>PASSERINI MARIA</t>
  </si>
  <si>
    <t>RUFFONI VIOLA</t>
  </si>
  <si>
    <t>Cat. ESORDIENTI M</t>
  </si>
  <si>
    <t>SPINETTI SIMONE</t>
  </si>
  <si>
    <t>PEREGALLI EMMA</t>
  </si>
  <si>
    <t>MUNTEAN MIRCO</t>
  </si>
  <si>
    <t>PERLINI SARA</t>
  </si>
  <si>
    <t>CURTONI DAVIDE</t>
  </si>
  <si>
    <t>AMBROSETTI FABIO</t>
  </si>
  <si>
    <t>PIGANZOLI GABRIELE</t>
  </si>
  <si>
    <t>LIBERA NICOLA</t>
  </si>
  <si>
    <t>Cat. RAGAZZE</t>
  </si>
  <si>
    <t>SUTTI GIULIA</t>
  </si>
  <si>
    <t>SONGINI DAVIDE</t>
  </si>
  <si>
    <t>BUZZETTI LORENZO</t>
  </si>
  <si>
    <t>CIAPPONI GIACOMO</t>
  </si>
  <si>
    <t>TARCA TOMMASO</t>
  </si>
  <si>
    <t>LEPERA SIMONE</t>
  </si>
  <si>
    <t>NAVA EMANUELE</t>
  </si>
  <si>
    <t>ACQUISTAPACE LORENZO</t>
  </si>
  <si>
    <t>Cat. RAGAZZI</t>
  </si>
  <si>
    <t>Cat. CADETTE</t>
  </si>
  <si>
    <t>Cat. CADETTI</t>
  </si>
  <si>
    <t>BIANCHINI FEDERICA</t>
  </si>
  <si>
    <t>TAGLIABUE CHIARA</t>
  </si>
  <si>
    <t>SUTTI MATTIA</t>
  </si>
  <si>
    <t>SUTTI GABRIELE</t>
  </si>
  <si>
    <t>GIANNONI FILIPPO</t>
  </si>
  <si>
    <t>MANENTI MATTIA</t>
  </si>
  <si>
    <t>Cat. ALLIEVE</t>
  </si>
  <si>
    <t>Cat. ALLIEVI</t>
  </si>
  <si>
    <t>CIAPONI DANIELE</t>
  </si>
  <si>
    <t>CAZZATO ALBERTO</t>
  </si>
  <si>
    <t>SASSELLA FRANCESCA</t>
  </si>
  <si>
    <t>RUFFONI EMMA</t>
  </si>
  <si>
    <t>LECCHI MATTIA</t>
  </si>
  <si>
    <t>PASSERINI FRANCESCO</t>
  </si>
  <si>
    <t>CALIGARI FRANCESCO</t>
  </si>
  <si>
    <t xml:space="preserve">RONCHI ELIA </t>
  </si>
  <si>
    <t>ESPOSITO DAVIDE</t>
  </si>
  <si>
    <t>CONTESSA ASIA</t>
  </si>
  <si>
    <t>PORTA LINDA</t>
  </si>
  <si>
    <t>MACEDONIO FRANCESCO</t>
  </si>
  <si>
    <t>GIORGETTA CHIARA LUCE</t>
  </si>
  <si>
    <t>BONGIO GIULIA</t>
  </si>
  <si>
    <t>BASSI ELEONORA</t>
  </si>
  <si>
    <t>ROVEDATTI GIORGIO</t>
  </si>
  <si>
    <t>GOBBI MATTIA</t>
  </si>
  <si>
    <t>DAL FARRA SIMONE</t>
  </si>
  <si>
    <t>POMONI TEODORO</t>
  </si>
  <si>
    <t>Cat. DIVERSAMENTE ABILI</t>
  </si>
  <si>
    <t>Cat. JUNIORES F</t>
  </si>
  <si>
    <t>Cat. JUNIORES M</t>
  </si>
  <si>
    <t>Arzo</t>
  </si>
  <si>
    <t>Cat. SENIORES F</t>
  </si>
  <si>
    <t>Cat. SENIORES M</t>
  </si>
  <si>
    <t>LEONI MARCO</t>
  </si>
  <si>
    <t>ROSSI DIEGO</t>
  </si>
  <si>
    <t>MAZZINA DAVIDE</t>
  </si>
  <si>
    <t>PIGANZOLI MATTIA</t>
  </si>
  <si>
    <t>ABATE STEFANO</t>
  </si>
  <si>
    <t>VOLA RICCARDO</t>
  </si>
  <si>
    <t>DEI CAS MARCO</t>
  </si>
  <si>
    <t>CASSINA PAOLO</t>
  </si>
  <si>
    <t>ESPOSITO NICOLO'</t>
  </si>
  <si>
    <t>DEI CAS FRANCESCO</t>
  </si>
  <si>
    <t>PASSERINI MARCO</t>
  </si>
  <si>
    <t>DELLA TORRE FRANCESCO</t>
  </si>
  <si>
    <t>SAVETTA STEFANO</t>
  </si>
  <si>
    <t>BARRI CORRADO</t>
  </si>
  <si>
    <t>GUSMEROLI ANDREA</t>
  </si>
  <si>
    <t>BORTOLAS ELISABETTA</t>
  </si>
  <si>
    <t>SUTTI CRISTINA</t>
  </si>
  <si>
    <t>Cat. AMATORI A F</t>
  </si>
  <si>
    <t>Cat. AMATORI A M</t>
  </si>
  <si>
    <t>ZUGNONI CINZIA</t>
  </si>
  <si>
    <t>SPEZIALE GABRIELLA</t>
  </si>
  <si>
    <t>BUZZETTI SILVIA</t>
  </si>
  <si>
    <t>BONGIANNI TAMARA</t>
  </si>
  <si>
    <t>Cat. AMATORI B F</t>
  </si>
  <si>
    <t>Cat. AMATORI B M</t>
  </si>
  <si>
    <t>ZUGNONI GRAZIANO</t>
  </si>
  <si>
    <t>MANENTI MAURO</t>
  </si>
  <si>
    <t>BONGIO SERGIO</t>
  </si>
  <si>
    <t>CIAPONI ALAN</t>
  </si>
  <si>
    <t>BARONA ALBERTO</t>
  </si>
  <si>
    <t>DEI CAS ENRICO</t>
  </si>
  <si>
    <t>ROVEDATTI GIULIO</t>
  </si>
  <si>
    <t>RUFFONI GIOVANNI</t>
  </si>
  <si>
    <t>LEPERA GIUSEPPE</t>
  </si>
  <si>
    <t>Cat. VETERANI A F</t>
  </si>
  <si>
    <t>Cat. VETERANI A M</t>
  </si>
  <si>
    <t>PEDRONCELLI ROBERTO</t>
  </si>
  <si>
    <t>DUSCI RICCARDO</t>
  </si>
  <si>
    <t>Polisportiva Colorina</t>
  </si>
  <si>
    <t>PEDROLA EMANUELE</t>
  </si>
  <si>
    <t>GIANOLI LUIGI</t>
  </si>
  <si>
    <t>DE MEO SERGIO</t>
  </si>
  <si>
    <t>TIRINZONI ENRICO</t>
  </si>
  <si>
    <t>PASSERINI PIETRO</t>
  </si>
  <si>
    <t>MAZZONI IVO</t>
  </si>
  <si>
    <t>Cat. VETERANI B F</t>
  </si>
  <si>
    <t>Cat. VETERANI B M</t>
  </si>
  <si>
    <t>MOLGORA CRISTINA</t>
  </si>
  <si>
    <t>CODAZZI MIRCA</t>
  </si>
  <si>
    <t>FIORESE ARMANDO</t>
  </si>
  <si>
    <t>TARABINI SALVATORE</t>
  </si>
  <si>
    <t>LEONI CARLO</t>
  </si>
  <si>
    <t>PIGANZOLI MAURIZIO</t>
  </si>
  <si>
    <t>TAEGGI ANNA MARIA</t>
  </si>
  <si>
    <t>IOLI FERNANDA</t>
  </si>
  <si>
    <t>CANEVA TOMMASO</t>
  </si>
  <si>
    <t>PANIGA SONIA</t>
  </si>
  <si>
    <t>CADREGARI ANISSA</t>
  </si>
  <si>
    <t>MARCHETTI FRANCESCO</t>
  </si>
  <si>
    <t>VOLPI GIANLUCA</t>
  </si>
  <si>
    <t>SASSELLA FABIO</t>
  </si>
  <si>
    <t>OREGIONI MATTEO</t>
  </si>
  <si>
    <t>BARBERA FRANCESCO</t>
  </si>
  <si>
    <t>GUSMEROLI EGIDIO</t>
  </si>
  <si>
    <t>ACQUISTAPACE MAURIZIO</t>
  </si>
  <si>
    <t>FRATE MASSIMO</t>
  </si>
  <si>
    <t>DONA' PAOLO GIOVANNI</t>
  </si>
  <si>
    <t>ROVEDATTI ROBERTO</t>
  </si>
  <si>
    <t>SPEZIALE MARCO</t>
  </si>
  <si>
    <t>RIVA GRAZIANO</t>
  </si>
  <si>
    <t>SPEZIALE PIERANDRA</t>
  </si>
  <si>
    <t>CRIMELLA LUIGI</t>
  </si>
  <si>
    <t>MARTINA BIANCAMARIA</t>
  </si>
  <si>
    <t>TESTINI MARINA</t>
  </si>
  <si>
    <t>MALGESINI PIERLUIGI</t>
  </si>
  <si>
    <t>MAZZONI AURELIO</t>
  </si>
  <si>
    <t>TANGHERLONI GIUSEPPE</t>
  </si>
  <si>
    <t>VOLPINI DUILIO</t>
  </si>
  <si>
    <t>TESTA IVANO</t>
  </si>
  <si>
    <t>CAPITANI LUCIANO</t>
  </si>
  <si>
    <t>SPEZIALE CRISTINA</t>
  </si>
  <si>
    <t>MOIOLA PIERDONATO</t>
  </si>
  <si>
    <t>GIGLIO ANTONIO</t>
  </si>
  <si>
    <t>DE MEO LUIGI</t>
  </si>
  <si>
    <t>FUMELLI ROBERTO</t>
  </si>
  <si>
    <t>PEZZINI MASSIMILIANO</t>
  </si>
  <si>
    <t>FASCENDINI GIORGIA</t>
  </si>
  <si>
    <t>CIABARRI PATRIZIA</t>
  </si>
  <si>
    <t>DUCA FRANCESCA</t>
  </si>
  <si>
    <t>ACQUISTAPACE MONIA</t>
  </si>
  <si>
    <t>MOLATORE DANIELE</t>
  </si>
  <si>
    <t>SUTTI FABRIZIO</t>
  </si>
  <si>
    <t>REDAELLI GABRIELE</t>
  </si>
  <si>
    <t>CERRI GIUSEPPE</t>
  </si>
  <si>
    <t>GUSMEROLI GIULIO</t>
  </si>
  <si>
    <t>PEZZINI REMO</t>
  </si>
  <si>
    <t>SPINI FRANCESCO</t>
  </si>
  <si>
    <t xml:space="preserve">RADAELLI LUCA </t>
  </si>
  <si>
    <t>BONGIO LUCA</t>
  </si>
  <si>
    <t>MAZZONI MARCO</t>
  </si>
  <si>
    <t>SPEZIALE PAOLO</t>
  </si>
  <si>
    <t>TOCALLI ELISA</t>
  </si>
  <si>
    <t>MACEDONIO ANNUNZIATO</t>
  </si>
  <si>
    <t>GUSMEROLI ALESSANDRO</t>
  </si>
  <si>
    <t>CANEVA MAURO</t>
  </si>
  <si>
    <t>SOTTILE ANTONIO</t>
  </si>
  <si>
    <t>SPEZIALE SILVIO</t>
  </si>
  <si>
    <t>TARCHINI GIULIO</t>
  </si>
  <si>
    <t>BARLASCINI MARCO</t>
  </si>
  <si>
    <t>FASCENDINI FABRIZIO</t>
  </si>
  <si>
    <t>SCHIANTARELLI GIUSEPPE</t>
  </si>
  <si>
    <t>MORIONDO PAOLO</t>
  </si>
  <si>
    <t>BORROMINI SANDRO</t>
  </si>
  <si>
    <t>RUSPANTINI ROBERTO</t>
  </si>
  <si>
    <t>CIAPPONI DANIELE</t>
  </si>
  <si>
    <t>CARGANICO SERENA</t>
  </si>
  <si>
    <t>ALBERTI NATALIA</t>
  </si>
  <si>
    <t>DE GIACOMINA PAOLO</t>
  </si>
  <si>
    <t>CUCCIOLI</t>
  </si>
  <si>
    <t>Diritto Premio Partecipazione</t>
  </si>
  <si>
    <t>7 prove</t>
  </si>
  <si>
    <t>M</t>
  </si>
  <si>
    <t>F</t>
  </si>
  <si>
    <t>TOT</t>
  </si>
  <si>
    <t>ESORDIENTI</t>
  </si>
  <si>
    <t>RAGAZZI</t>
  </si>
  <si>
    <t>CADETTI</t>
  </si>
  <si>
    <t>ALLIEVI</t>
  </si>
  <si>
    <t>JUNIORES</t>
  </si>
  <si>
    <t>SENIORES</t>
  </si>
  <si>
    <t>DIVERSAMENTE ABILI</t>
  </si>
  <si>
    <t>Peggiori punteggi scartati</t>
  </si>
  <si>
    <t>VETERANI B</t>
  </si>
  <si>
    <t>VETERANI A</t>
  </si>
  <si>
    <t>AMATORI B</t>
  </si>
  <si>
    <t>AMATORI A</t>
  </si>
  <si>
    <t>CANCLINI FABIO</t>
  </si>
  <si>
    <t>BULANTI FABIO</t>
  </si>
  <si>
    <t>DE ROMERI ALBERTO</t>
  </si>
  <si>
    <t>GERNA IVAN</t>
  </si>
  <si>
    <t>RUFFONI UGO</t>
  </si>
  <si>
    <t>BONDANZA ELIO</t>
  </si>
  <si>
    <t>Nr. Ord.</t>
  </si>
  <si>
    <t>Serata in Pista</t>
  </si>
  <si>
    <t>13^</t>
  </si>
  <si>
    <t>Cerasa</t>
  </si>
  <si>
    <t>Quadrio Bianca</t>
  </si>
  <si>
    <t>Dell'Oca Dante</t>
  </si>
  <si>
    <t>Zecca Dante</t>
  </si>
  <si>
    <t>SASSELLA ANNA</t>
  </si>
  <si>
    <t>COPES MARIA</t>
  </si>
  <si>
    <t>PELLEGATTA ELISABETTA</t>
  </si>
  <si>
    <t>CIABARRI MARTA</t>
  </si>
  <si>
    <t>KA MATY</t>
  </si>
  <si>
    <t>PELLEGATTA BEATRICE</t>
  </si>
  <si>
    <t>PALMA MARCO</t>
  </si>
  <si>
    <t>ZECCA ENEA</t>
  </si>
  <si>
    <t>POMONI JURI</t>
  </si>
  <si>
    <t>TAGLIABUE ALESSIO</t>
  </si>
  <si>
    <t>BONO GIANLUCA</t>
  </si>
  <si>
    <t>FABANI ALESSANDRO</t>
  </si>
  <si>
    <t>PENSINI ELISA</t>
  </si>
  <si>
    <t>PASSERINI ANNA</t>
  </si>
  <si>
    <t>MAZZONI LINDA</t>
  </si>
  <si>
    <t>MANNI GIORGIA</t>
  </si>
  <si>
    <t>QUADRIO ANNA</t>
  </si>
  <si>
    <t>TIRINZONI GIUSEPPE</t>
  </si>
  <si>
    <t>BORDOLI BEN</t>
  </si>
  <si>
    <t>BONGIO MATTEO</t>
  </si>
  <si>
    <t>DEL MAFFEO LUCA</t>
  </si>
  <si>
    <t>MALETTA ENRICO LORENZO</t>
  </si>
  <si>
    <t>D'ANIELLO LUCA</t>
  </si>
  <si>
    <t>Strigiotti</t>
  </si>
  <si>
    <t>RUFFONI SILVIA</t>
  </si>
  <si>
    <t>SCIANI REMO</t>
  </si>
  <si>
    <t>BONESI MONICA</t>
  </si>
  <si>
    <t>IPRA RAMONA</t>
  </si>
  <si>
    <t>DEL CURTO EMANUELA</t>
  </si>
  <si>
    <t>SANSI DAVIDE</t>
  </si>
  <si>
    <t>MELE' ATTILIO</t>
  </si>
  <si>
    <t>BARILANI ADRIANO</t>
  </si>
  <si>
    <t>CAROBBIO FIORENZO</t>
  </si>
  <si>
    <t>LHANSOUR SAID</t>
  </si>
  <si>
    <t>DELLA MATERA STEFANO</t>
  </si>
  <si>
    <t>MINONZIO MAURO</t>
  </si>
  <si>
    <t>FIORELLI GIANCARLO</t>
  </si>
  <si>
    <t xml:space="preserve">DE ROSA ANDREA </t>
  </si>
  <si>
    <t>ACQUISTAPACE ROMEO</t>
  </si>
  <si>
    <t>LOMBARDI SIMONE</t>
  </si>
  <si>
    <t>PEDRONCELLI SORAYA</t>
  </si>
  <si>
    <t>PEDRONCELLI LAYLA</t>
  </si>
  <si>
    <t>BEVILACQUA LINDA</t>
  </si>
  <si>
    <t>PATRONI ALICE</t>
  </si>
  <si>
    <t>Passerini Aurora</t>
  </si>
  <si>
    <t>Lorenzoni Sofia</t>
  </si>
  <si>
    <t xml:space="preserve">Colombini Nicola </t>
  </si>
  <si>
    <t>Sansi Samuele</t>
  </si>
  <si>
    <t>Spini Peter</t>
  </si>
  <si>
    <t>Pedrola Mattia</t>
  </si>
  <si>
    <t>BONDINI STEFANO</t>
  </si>
  <si>
    <t>COWAN ELOISE MARGARET</t>
  </si>
  <si>
    <t>NEGRINI MATHIA</t>
  </si>
  <si>
    <t>FUMELLI MORENO</t>
  </si>
  <si>
    <t>PELLIZZARI ADAM</t>
  </si>
  <si>
    <t>PEDRANZINI MARCO</t>
  </si>
  <si>
    <t>GROSSI VALENTINO</t>
  </si>
  <si>
    <t>ANGELINI SERGIO</t>
  </si>
  <si>
    <t>GAGGI VALENTINA</t>
  </si>
  <si>
    <t>TOMBOLATO DANIELE</t>
  </si>
  <si>
    <t>PATRINI DAVIDE</t>
  </si>
  <si>
    <t>IOLI ROBERTO</t>
  </si>
  <si>
    <t>CALLINA MARIACRISTINA</t>
  </si>
  <si>
    <t>GIANNONI GIUSEPPE</t>
  </si>
  <si>
    <t>MANNI MASSIMILIANO</t>
  </si>
  <si>
    <t>Carelli Nicolò</t>
  </si>
  <si>
    <t>DEL MAFFEO MASSIMO</t>
  </si>
  <si>
    <t>DEL MAFFEO GIANLUCA</t>
  </si>
  <si>
    <t>PIOMBARDI MICHELE PIETRO</t>
  </si>
  <si>
    <t>Riva Chiara</t>
  </si>
  <si>
    <t>Peregalli Gioele</t>
  </si>
  <si>
    <t>Acquistapace Giacomo</t>
  </si>
  <si>
    <t>Gambetta Federico</t>
  </si>
  <si>
    <t>BONETTI ALICE</t>
  </si>
  <si>
    <t>POLETTI PAOLA</t>
  </si>
  <si>
    <t>REDA PIERALDO</t>
  </si>
  <si>
    <t>LAZZERI SAMUELE</t>
  </si>
  <si>
    <t>ANGELINI SEBASTIANO</t>
  </si>
  <si>
    <t>DEL NERO ROCCO</t>
  </si>
  <si>
    <t>GIOVANNETTONI ANNA</t>
  </si>
  <si>
    <t>BERTOLINI GIANPIERO</t>
  </si>
  <si>
    <t>SPEZIALE DAVIDE</t>
  </si>
  <si>
    <t>DE AGOSTINI THEO</t>
  </si>
  <si>
    <t>Ronchi Irene</t>
  </si>
  <si>
    <t>PIGANZOLI SERENA</t>
  </si>
  <si>
    <t>FIORELLI MASSIMO</t>
  </si>
  <si>
    <t>LEGNANI LUCA</t>
  </si>
  <si>
    <t>ZAMBONI ALESSIO</t>
  </si>
  <si>
    <t>GS Castionetto</t>
  </si>
  <si>
    <r>
      <t xml:space="preserve">Classifica Finale </t>
    </r>
    <r>
      <rPr>
        <b/>
        <i/>
        <sz val="10"/>
        <color theme="1"/>
        <rFont val="Calibri"/>
        <family val="2"/>
        <scheme val="minor"/>
      </rPr>
      <t>(almeno 1 prova per 3 specialità su 4 e 8 miglior punteggi)</t>
    </r>
  </si>
  <si>
    <r>
      <t xml:space="preserve">8 prove </t>
    </r>
    <r>
      <rPr>
        <i/>
        <sz val="10"/>
        <color theme="1"/>
        <rFont val="Calibri"/>
        <family val="2"/>
        <scheme val="minor"/>
      </rPr>
      <t>(di cui almeno 1 per 3 specialità su 4)</t>
    </r>
  </si>
  <si>
    <t>Punti Cam</t>
  </si>
  <si>
    <t>Punti Tot</t>
  </si>
  <si>
    <t>Barona Matteo</t>
  </si>
  <si>
    <t>Speziali Fabio</t>
  </si>
  <si>
    <t>Mametti Jacopo</t>
  </si>
  <si>
    <t>Moiola Nora</t>
  </si>
  <si>
    <t>TAGLIABUE ANNA</t>
  </si>
  <si>
    <t>Giovannoni Viola</t>
  </si>
  <si>
    <t>Soncini Pietro</t>
  </si>
  <si>
    <t>De Donati Mosè</t>
  </si>
  <si>
    <t>Chiuro</t>
  </si>
  <si>
    <t>Chiavenna</t>
  </si>
  <si>
    <t>Bonetti Nora</t>
  </si>
  <si>
    <t>Khalil Bisma</t>
  </si>
  <si>
    <t>Martinalli Noemi</t>
  </si>
  <si>
    <t>Cornaggia Irene</t>
  </si>
  <si>
    <t>Zugnoni Alice</t>
  </si>
  <si>
    <t>Gusmeroli Camila</t>
  </si>
  <si>
    <t>Davila Cegarra Salvador</t>
  </si>
  <si>
    <t xml:space="preserve"> GP Santi Nuova Olonio</t>
  </si>
  <si>
    <t>Fioroni Nicolò</t>
  </si>
  <si>
    <t>D'Aniello Gabriele</t>
  </si>
  <si>
    <t>Mouski Youssef</t>
  </si>
  <si>
    <t>Gobbi Oscar</t>
  </si>
  <si>
    <t>Gadola Cosimo</t>
  </si>
  <si>
    <t>CARPANI ANDREA</t>
  </si>
  <si>
    <t>ZUFFETTI TOMMASO</t>
  </si>
  <si>
    <t>DELL'OCA ENEA</t>
  </si>
  <si>
    <t>BIANCHI SEBASTIANO</t>
  </si>
  <si>
    <t>SCAMOZZI MATTIA</t>
  </si>
  <si>
    <t>TARCA DANIELE</t>
  </si>
  <si>
    <t>COTTICA CORRADO</t>
  </si>
  <si>
    <t>ORIO STEFANO</t>
  </si>
  <si>
    <t>GAVAZZI MARCO</t>
  </si>
  <si>
    <t>CANCLINI UBALDO</t>
  </si>
  <si>
    <t>BONESI FAUSTO</t>
  </si>
  <si>
    <t>CUCCHI CINZIA</t>
  </si>
  <si>
    <t>BARRI LILIA</t>
  </si>
  <si>
    <t>BONGINI SOFIA</t>
  </si>
  <si>
    <t>GHEDIN MELANI</t>
  </si>
  <si>
    <t>CERRI GAIA</t>
  </si>
  <si>
    <t>TOSARINI ZOE</t>
  </si>
  <si>
    <t>GAGGI LINDA</t>
  </si>
  <si>
    <t>ZUGNONI MARTINA</t>
  </si>
  <si>
    <t>SLASLI AMIRA</t>
  </si>
  <si>
    <t>FERRARI REBECCA</t>
  </si>
  <si>
    <t>De Romeri Marta</t>
  </si>
  <si>
    <t>Issa Youssifou</t>
  </si>
  <si>
    <t>SVANELLA SARA</t>
  </si>
  <si>
    <t>MORCHID MALAC</t>
  </si>
  <si>
    <t>DELLA BITTA CAROLINA</t>
  </si>
  <si>
    <t>BARUFFI ZOEY</t>
  </si>
  <si>
    <t>DELLA BITTA CATERINA</t>
  </si>
  <si>
    <t>NISCIOLI ELISA</t>
  </si>
  <si>
    <t>FIORELLI PATRIK</t>
  </si>
  <si>
    <t>LISI FRANCESCO</t>
  </si>
  <si>
    <t>ZUCCHI GAIA</t>
  </si>
  <si>
    <t>TARCA LEONARDO</t>
  </si>
  <si>
    <t>CORNAGGIA CAMILLA</t>
  </si>
  <si>
    <t>DELLE COSTE THOMAS</t>
  </si>
  <si>
    <t>MARCHETTI LEONARDO</t>
  </si>
  <si>
    <t>SERRA FABRIZIO</t>
  </si>
  <si>
    <t>SINGH MANKIRT</t>
  </si>
  <si>
    <t>TARABINI EMANUELE</t>
  </si>
  <si>
    <t>OREGIONI ARIANNA</t>
  </si>
  <si>
    <t>PERICO JACOPO</t>
  </si>
  <si>
    <t>RIZZI FRANCESCA</t>
  </si>
  <si>
    <t>BARONA LOREDANA</t>
  </si>
  <si>
    <t>CONSONNI GIUSEPPE</t>
  </si>
  <si>
    <t>PIGHETTI PAOLO</t>
  </si>
  <si>
    <t>ROVEDATTI ALESSANDRO</t>
  </si>
  <si>
    <t>PANATTI STEFANO</t>
  </si>
  <si>
    <t>CONFALONIERI MARIO</t>
  </si>
  <si>
    <t>Angelini Mariasole</t>
  </si>
  <si>
    <t>Franzini Leonardo</t>
  </si>
  <si>
    <t>Fethallah Amir</t>
  </si>
  <si>
    <t>Ruiz Diaz Cristian</t>
  </si>
  <si>
    <t>Gusmeroli Ginevra</t>
  </si>
  <si>
    <t>GAMBAROTTO GIORGIA</t>
  </si>
  <si>
    <t>GOLOVAN TETYANA</t>
  </si>
  <si>
    <t>CARNA DIEGO</t>
  </si>
  <si>
    <t>DELLA MATERA LUCA</t>
  </si>
  <si>
    <t>PORTA GIORGIO</t>
  </si>
  <si>
    <t>GASTALDINI DANIELE</t>
  </si>
  <si>
    <t>Perregrini Riccardo</t>
  </si>
  <si>
    <t>ANTONIOLI SOPHIE</t>
  </si>
  <si>
    <t>LOMBARDI PAOLO ANDREA</t>
  </si>
  <si>
    <t>BIANCHI TOMMASO</t>
  </si>
  <si>
    <t>ROMEGIALLI GABRIELE</t>
  </si>
  <si>
    <t>GIOVANNONI GIANBATTISTA</t>
  </si>
  <si>
    <t>RUFFONI ASIA</t>
  </si>
  <si>
    <t>NTIZIMIRA MOISE</t>
  </si>
  <si>
    <t>BIASINI CATERINA MADDALENA</t>
  </si>
  <si>
    <t>PORCELLINI GAIA</t>
  </si>
  <si>
    <t>FETAHU SANDRA</t>
  </si>
  <si>
    <t>FIORINI MATTEO</t>
  </si>
  <si>
    <t>ROVAGNATI GINEVRA</t>
  </si>
  <si>
    <t>FONTANA MANOLA</t>
  </si>
  <si>
    <t>LUZZI ROBERTO</t>
  </si>
  <si>
    <t>Gambarotto Mirko</t>
  </si>
  <si>
    <t>Perregrini Lorenzo</t>
  </si>
  <si>
    <t>ROSSINI GIUSEPPE</t>
  </si>
  <si>
    <t>Passerini Greta</t>
  </si>
  <si>
    <t>Di Fidio Francesco</t>
  </si>
  <si>
    <t>Monti Filippo</t>
  </si>
  <si>
    <t>Luzzi Ludovica</t>
  </si>
  <si>
    <t>Rapella Benedetta</t>
  </si>
  <si>
    <t>PASTORELLI NOEMI</t>
  </si>
  <si>
    <t>CORNALI LETIZIA</t>
  </si>
  <si>
    <t>TAEGGI FEDERICA</t>
  </si>
  <si>
    <t>BONGINI ANITA</t>
  </si>
  <si>
    <t>BOUDOUAYA SAAD</t>
  </si>
  <si>
    <t>Fognini Mattia</t>
  </si>
  <si>
    <t>Boudouaya Iliyas</t>
  </si>
  <si>
    <t>Maxenti Pietro</t>
  </si>
  <si>
    <t>Pace Leonardo</t>
  </si>
  <si>
    <t>VANINI ANNALISA</t>
  </si>
  <si>
    <t>GAGGI PAOLO</t>
  </si>
  <si>
    <t>MORCHID HICHAM</t>
  </si>
  <si>
    <t xml:space="preserve">Mottarella Simone </t>
  </si>
  <si>
    <t>Bianchini Elisa</t>
  </si>
  <si>
    <t>Ciabarri Bianca</t>
  </si>
  <si>
    <t>GAGGI DENNIS</t>
  </si>
  <si>
    <t xml:space="preserve">TORRACINI DAVIDE </t>
  </si>
  <si>
    <t>Ruffoni Federico</t>
  </si>
  <si>
    <t>CORNAGGIA ALESSANDRO</t>
  </si>
  <si>
    <t>PASSERINI LUIGI</t>
  </si>
  <si>
    <t>LOMBARDI PIETRO</t>
  </si>
  <si>
    <t>SPEZIALE TOMMASO</t>
  </si>
  <si>
    <t>BUZZELLA MATTEO</t>
  </si>
  <si>
    <t>CUCCHI GIANLUCA</t>
  </si>
  <si>
    <t>BELLASI ALAN</t>
  </si>
  <si>
    <t>MOIOLA MATTEO</t>
  </si>
  <si>
    <t xml:space="preserve">BARRI FEDERICO </t>
  </si>
  <si>
    <r>
      <t xml:space="preserve">8^ </t>
    </r>
    <r>
      <rPr>
        <sz val="10"/>
        <color theme="1"/>
        <rFont val="Calibri"/>
        <family val="2"/>
        <scheme val="minor"/>
      </rPr>
      <t>(Fidal)</t>
    </r>
  </si>
  <si>
    <t>8^ (Fidal)</t>
  </si>
  <si>
    <r>
      <t xml:space="preserve">4 ^ </t>
    </r>
    <r>
      <rPr>
        <sz val="10"/>
        <color theme="1"/>
        <rFont val="Calibri"/>
        <family val="2"/>
        <scheme val="minor"/>
      </rPr>
      <t>(Fidal)</t>
    </r>
  </si>
  <si>
    <r>
      <t xml:space="preserve">11^ </t>
    </r>
    <r>
      <rPr>
        <sz val="10"/>
        <color theme="1"/>
        <rFont val="Calibri"/>
        <family val="2"/>
        <scheme val="minor"/>
      </rPr>
      <t>(Fidal)</t>
    </r>
  </si>
  <si>
    <t>11^ (Fidal)</t>
  </si>
  <si>
    <t>12^*</t>
  </si>
  <si>
    <t>Spelzini Ilaria</t>
  </si>
  <si>
    <t>Tirinzoni Greta</t>
  </si>
  <si>
    <t>Papa Caterina</t>
  </si>
  <si>
    <t>Ramaj Greta</t>
  </si>
  <si>
    <t>Ronconi Eva</t>
  </si>
  <si>
    <t>Legnani Lada</t>
  </si>
  <si>
    <t>Speafico Zeno</t>
  </si>
  <si>
    <t>Dolci Filippo</t>
  </si>
  <si>
    <t>Brambilla Daniele</t>
  </si>
  <si>
    <t>Bevilacqua Liam</t>
  </si>
  <si>
    <t>Maxenti Michele</t>
  </si>
  <si>
    <t>Cornaggia Andrea</t>
  </si>
  <si>
    <t>Vola Raffaele</t>
  </si>
  <si>
    <t>Bruni Martino</t>
  </si>
  <si>
    <t>Tarabini Davide</t>
  </si>
  <si>
    <t>Passerini Tommaso</t>
  </si>
  <si>
    <t>Cristiano Daniele</t>
  </si>
  <si>
    <t>Perregrini Tommaso</t>
  </si>
  <si>
    <t>Duca Elia</t>
  </si>
  <si>
    <t>Palermo Marco</t>
  </si>
  <si>
    <t>Rossi Sebastiano</t>
  </si>
  <si>
    <t>Bonelli Andrea</t>
  </si>
  <si>
    <t>Rasica Emanuele</t>
  </si>
  <si>
    <t>Della Morte Cecilia</t>
  </si>
  <si>
    <t>Camisaca Ludovica</t>
  </si>
  <si>
    <t>Della Nave Maria Regina</t>
  </si>
  <si>
    <t>Guanella Mia</t>
  </si>
  <si>
    <t>Giorgetta Arianna</t>
  </si>
  <si>
    <t>Gusmeroli Gioia</t>
  </si>
  <si>
    <t>Taeggi Alice</t>
  </si>
  <si>
    <t>Acquistapace Elena</t>
  </si>
  <si>
    <t>Alberti Sara</t>
  </si>
  <si>
    <t>Mounir Sofia</t>
  </si>
  <si>
    <t>Duca Diego</t>
  </si>
  <si>
    <t>De Monti Giorgio</t>
  </si>
  <si>
    <t>Tirinzoni Armin</t>
  </si>
  <si>
    <t>Garbellini Enea</t>
  </si>
  <si>
    <t>Masolatti Andrea</t>
  </si>
  <si>
    <t>Bondini Matteo</t>
  </si>
  <si>
    <t>Vola Filippo</t>
  </si>
  <si>
    <t>Ramaj Andrea</t>
  </si>
  <si>
    <t>Caroi Federico</t>
  </si>
  <si>
    <t>GOSATTI MARTINA</t>
  </si>
  <si>
    <t>EL ANSARI YASMINE</t>
  </si>
  <si>
    <t>BUZZETTI LINDA</t>
  </si>
  <si>
    <t>PERLINI PETRA</t>
  </si>
  <si>
    <t>TOMBOLATO ARIANNA</t>
  </si>
  <si>
    <t>COTTICA ADELE MARIA</t>
  </si>
  <si>
    <t>DI FIDIO ANGELICA</t>
  </si>
  <si>
    <t>COLOMBINI LUCIA</t>
  </si>
  <si>
    <t>VARISTO VITTORIA</t>
  </si>
  <si>
    <t>Ciliento Marta</t>
  </si>
  <si>
    <t>CARELLI JACOPO</t>
  </si>
  <si>
    <t>BRAMBILLA FRANCESCO</t>
  </si>
  <si>
    <t>GIORGETTA FILIPPO</t>
  </si>
  <si>
    <t>DEGO SAMUEL</t>
  </si>
  <si>
    <t>RIZZI LEONARDO</t>
  </si>
  <si>
    <t>PEDRANZINI DOMENICO</t>
  </si>
  <si>
    <t>VERGOTTINI LUCA</t>
  </si>
  <si>
    <t>VANINETTI MIRCO</t>
  </si>
  <si>
    <t>BRUNI FRANCESCO</t>
  </si>
  <si>
    <t>MOUNIR ALI</t>
  </si>
  <si>
    <t>BELLI LEONARDO</t>
  </si>
  <si>
    <t>RANAGLIA ANDREA</t>
  </si>
  <si>
    <t>SPEZIALE SIMONE</t>
  </si>
  <si>
    <t>BIGIOTTI SIMONE</t>
  </si>
  <si>
    <t>ROMERI CHIARA</t>
  </si>
  <si>
    <t>MAZZOLINI ELISA</t>
  </si>
  <si>
    <t>DE MARIA ELENA</t>
  </si>
  <si>
    <t>FASCENDINI PAOLA</t>
  </si>
  <si>
    <t>BIANCHI PATRIK</t>
  </si>
  <si>
    <t>RAPELLA FEDERICO</t>
  </si>
  <si>
    <t>CIAPONI IVAN</t>
  </si>
  <si>
    <t>VAIRETTI PAOLO</t>
  </si>
  <si>
    <t>MELE' PASQUALE</t>
  </si>
  <si>
    <t>GIANATTI MARCO</t>
  </si>
  <si>
    <t>RAPELLA EMANUELE</t>
  </si>
  <si>
    <t>BORROMINI ANDREA</t>
  </si>
  <si>
    <t>CANCLINI MATTEO</t>
  </si>
  <si>
    <t>FELOJ SIMONE GIUSEPPE</t>
  </si>
  <si>
    <t>VANINETTI RAFFAELE</t>
  </si>
  <si>
    <t>TAEGGI ALESSANDRO</t>
  </si>
  <si>
    <t>TAEGGI FABRIZIO</t>
  </si>
  <si>
    <t>CORRADINI EDOARDO</t>
  </si>
  <si>
    <t>REDAELLI MARTINA</t>
  </si>
  <si>
    <t>ROSSI MONICA</t>
  </si>
  <si>
    <t>BERTINELLI ELEONORA</t>
  </si>
  <si>
    <t>ZECCA GIULIO</t>
  </si>
  <si>
    <t>PEDRUZZI ADELE</t>
  </si>
  <si>
    <t>VARISTO FRANCESCA</t>
  </si>
  <si>
    <t>GHERBI DIANA</t>
  </si>
  <si>
    <t>LAZZARONI THOMAS</t>
  </si>
  <si>
    <t>SANTUS LORENZO</t>
  </si>
  <si>
    <t>DE AGOSTINI VICTOR</t>
  </si>
  <si>
    <t>Pedruzzi Ines</t>
  </si>
  <si>
    <t>Perregrini Martina</t>
  </si>
  <si>
    <t>Mottarella Alice</t>
  </si>
  <si>
    <t>Fioroni Ludovica</t>
  </si>
  <si>
    <t>Fiorelli Arianna</t>
  </si>
  <si>
    <t>Ruffoni Eva</t>
  </si>
  <si>
    <t>Serpi Daniele</t>
  </si>
  <si>
    <t>Poli Diego</t>
  </si>
  <si>
    <t>Radici Matteo</t>
  </si>
  <si>
    <t>Franzini Matteo</t>
  </si>
  <si>
    <t>Luzzi Lorenzo</t>
  </si>
  <si>
    <t>Gorini Gabriele</t>
  </si>
  <si>
    <t>Galbusera Gabriele</t>
  </si>
  <si>
    <t>PAGGI GREGORIO</t>
  </si>
  <si>
    <t>CONCONI LUDOVICA</t>
  </si>
  <si>
    <t>ECHCHOURA JANNA</t>
  </si>
  <si>
    <t>ECHCHOURA AMIRA</t>
  </si>
  <si>
    <t xml:space="preserve">MAZZINA MARTA </t>
  </si>
  <si>
    <t>DELLA BITTA SOFIA MARIA</t>
  </si>
  <si>
    <t xml:space="preserve">BONDIO ANNA </t>
  </si>
  <si>
    <t>Bertinelli Vittoria</t>
  </si>
  <si>
    <t>Secchi Denise</t>
  </si>
  <si>
    <t>Franzini Gabriele</t>
  </si>
  <si>
    <t>Aguidi Rayan</t>
  </si>
  <si>
    <t>Pellegrini Leonardo</t>
  </si>
  <si>
    <t>Ruffoni Isacco</t>
  </si>
  <si>
    <t>Puiu Giulia Maria</t>
  </si>
  <si>
    <t>Secchi Amir</t>
  </si>
  <si>
    <t>Bertinelli Riccardo</t>
  </si>
  <si>
    <t>Bendaoud Iyad</t>
  </si>
  <si>
    <t>Aguidi Haron</t>
  </si>
  <si>
    <t>DE ROMERI GIOIA</t>
  </si>
  <si>
    <t>PEDROLA VIOLA</t>
  </si>
  <si>
    <t>SUTTI FRANCESCO</t>
  </si>
  <si>
    <t>SPANDRIO LORENZO</t>
  </si>
  <si>
    <t>SCARINZI LUCA</t>
  </si>
  <si>
    <t>GOSATTI PIETRO</t>
  </si>
  <si>
    <t>BANI ALESSANDRO</t>
  </si>
  <si>
    <t>SPANDRIO SOFIA</t>
  </si>
  <si>
    <t>MONETA SABRINA</t>
  </si>
  <si>
    <t>MAZZONI LICIA</t>
  </si>
  <si>
    <t>MIGLIORINI SERENA</t>
  </si>
  <si>
    <t>CAMERONI CLAUDIA</t>
  </si>
  <si>
    <t>Spandrio Vittoria</t>
  </si>
  <si>
    <t>Codazzi Valentino</t>
  </si>
  <si>
    <t>CODAZI EMANUELE</t>
  </si>
  <si>
    <t>PINI ENEA</t>
  </si>
  <si>
    <t>RUFFATTI CLARA</t>
  </si>
  <si>
    <t>DE ROSA ANGELICA</t>
  </si>
  <si>
    <t>CORNAGGIA FEDERICO</t>
  </si>
  <si>
    <t>VALSECCHI LETIZIA</t>
  </si>
  <si>
    <t>BASSI LORENZO</t>
  </si>
  <si>
    <t>PONCINI GINA MARIE</t>
  </si>
  <si>
    <t>MERLO MATTIA</t>
  </si>
  <si>
    <t>CIAPONI GACOMO</t>
  </si>
  <si>
    <t>MASSERA RAFFAELE</t>
  </si>
  <si>
    <t>MENGHI CRISTIAN</t>
  </si>
  <si>
    <t>MADDE' ALESSANDRO</t>
  </si>
  <si>
    <t>ORIO DARIO</t>
  </si>
  <si>
    <t>BOTTI RAFFAELE</t>
  </si>
  <si>
    <t>TARCHINI ENRICO</t>
  </si>
  <si>
    <t>TROTTI GIOVANNI</t>
  </si>
  <si>
    <t>GALLI MICHELE</t>
  </si>
  <si>
    <t>DIMATTEO CRISTIAN</t>
  </si>
  <si>
    <t>HALBAOUI MARIEM</t>
  </si>
  <si>
    <t>DAMIANI LARA</t>
  </si>
  <si>
    <t>Bonetti Ginevra</t>
  </si>
  <si>
    <t>Nonini Cecilia</t>
  </si>
  <si>
    <t>Cerri Giorgia</t>
  </si>
  <si>
    <t>Spini Rocco</t>
  </si>
  <si>
    <t>Cornaggia Alessandro</t>
  </si>
  <si>
    <t>ROMEGIALLI ELISA</t>
  </si>
  <si>
    <t>RINALDI ALYSSA</t>
  </si>
  <si>
    <t>BIASINI ALICE</t>
  </si>
  <si>
    <t>ZUFFETTI ARIANNA</t>
  </si>
  <si>
    <t>GAGGIONI CRISTIAN</t>
  </si>
  <si>
    <t>DI GUIDA ANTONIO</t>
  </si>
  <si>
    <t>DELLA FRANCA GIULIO</t>
  </si>
  <si>
    <t>PEDRUSCINI RICCARDO</t>
  </si>
  <si>
    <t>PERLINI DANIEL RAUL</t>
  </si>
  <si>
    <t>MARELLI LORENZO</t>
  </si>
  <si>
    <t>Magliacane Noemi</t>
  </si>
  <si>
    <t>Pezzini Saverio</t>
  </si>
  <si>
    <t>Quadrio Adele</t>
  </si>
  <si>
    <t>Contrini Enea</t>
  </si>
  <si>
    <t>Brigatti Gicomo</t>
  </si>
  <si>
    <t>GIORGETTA ELISA</t>
  </si>
  <si>
    <t>TEJEDA PINI ANNA</t>
  </si>
  <si>
    <t>MAZZOLENI FERRACINI MATTEO</t>
  </si>
  <si>
    <t>CALIGARI ALBERTO</t>
  </si>
  <si>
    <t>ATEHORTUA ALVAREZ DYLAN</t>
  </si>
  <si>
    <t>LAPSUS MATTIA</t>
  </si>
  <si>
    <t>PAGANO ALESSANDRO VINCENZO</t>
  </si>
  <si>
    <t>PAGANINI LENNY</t>
  </si>
  <si>
    <t>BELLINA LEONARDO</t>
  </si>
  <si>
    <t>GARBELLINI GIORGIA</t>
  </si>
  <si>
    <t>PRUNERI EDOARDO</t>
  </si>
  <si>
    <t>POZZI BENEDETTA</t>
  </si>
  <si>
    <t>CONTESSA GRETA</t>
  </si>
  <si>
    <t>CORRADINI GIAMPIETRO</t>
  </si>
  <si>
    <t>Mainetti Alessandro</t>
  </si>
  <si>
    <t>ANDREOLI MARINA</t>
  </si>
  <si>
    <t>FASCENDINI MARTINA</t>
  </si>
  <si>
    <t>GP Ssnti Nuova Olonio</t>
  </si>
  <si>
    <t>ACQUISTAPACE ELISABETTA</t>
  </si>
  <si>
    <t>ACQUISTAPACE MELISSA</t>
  </si>
  <si>
    <t>TABOGA NOAH</t>
  </si>
  <si>
    <t>MICHELETTI JACOPO</t>
  </si>
  <si>
    <t>CURTONI ANITA</t>
  </si>
  <si>
    <t>QUADRONI THIAGO</t>
  </si>
  <si>
    <t>MANGANO VITTORIO</t>
  </si>
  <si>
    <t>VOLA EMANUELA</t>
  </si>
  <si>
    <t>RONCONI GOVANNI</t>
  </si>
  <si>
    <t>MICHELETTI GIOIA</t>
  </si>
  <si>
    <t>RAMPA ADELE</t>
  </si>
  <si>
    <t>PREBOTTONI MATTEO</t>
  </si>
  <si>
    <t>Bonetti Ivan</t>
  </si>
  <si>
    <t>Fiorelli Aurora</t>
  </si>
  <si>
    <t>EL ADEL ZIYAD</t>
  </si>
  <si>
    <t>Ravelli Martino</t>
  </si>
  <si>
    <t>Buzzetti Leonardo</t>
  </si>
  <si>
    <t>Bevilacqua Tommaso</t>
  </si>
  <si>
    <t>Poli Greta</t>
  </si>
  <si>
    <t>Khadzhinova Ksenia</t>
  </si>
  <si>
    <t>Khadzhinova Safia</t>
  </si>
  <si>
    <t>EL ALAMI HOUDA</t>
  </si>
  <si>
    <t>MAXENTI DENISE</t>
  </si>
  <si>
    <t>MANSOUR MOHAMED</t>
  </si>
  <si>
    <t>PAROLO EGIDIO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</si>
</sst>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2" borderId="0" xfId="0" applyFont="1" applyFill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4" borderId="0" xfId="0" applyFill="1"/>
    <xf numFmtId="0" fontId="0" fillId="5" borderId="0" xfId="0" applyFill="1"/>
    <xf numFmtId="0" fontId="6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2" fillId="6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/>
    </xf>
    <xf numFmtId="0" fontId="6" fillId="3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/>
    <xf numFmtId="0" fontId="0" fillId="3" borderId="0" xfId="0" applyFill="1" applyAlignment="1">
      <alignment horizontal="left"/>
    </xf>
    <xf numFmtId="0" fontId="6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5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0" fillId="4" borderId="0" xfId="0" applyFill="1" applyAlignment="1">
      <alignment horizontal="left"/>
    </xf>
    <xf numFmtId="0" fontId="6" fillId="0" borderId="0" xfId="0" applyFont="1" applyAlignment="1">
      <alignment horizontal="left" vertical="top" wrapText="1"/>
    </xf>
    <xf numFmtId="0" fontId="14" fillId="0" borderId="0" xfId="0" applyFont="1"/>
    <xf numFmtId="0" fontId="0" fillId="3" borderId="0" xfId="0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/>
    </xf>
    <xf numFmtId="0" fontId="12" fillId="0" borderId="0" xfId="0" applyFont="1" applyAlignment="1">
      <alignment horizontal="center"/>
    </xf>
    <xf numFmtId="0" fontId="12" fillId="3" borderId="0" xfId="0" applyFont="1" applyFill="1" applyAlignment="1">
      <alignment horizontal="center"/>
    </xf>
    <xf numFmtId="0" fontId="0" fillId="3" borderId="0" xfId="0" applyFill="1" applyAlignment="1">
      <alignment horizontal="left" vertical="center"/>
    </xf>
    <xf numFmtId="0" fontId="0" fillId="5" borderId="0" xfId="0" applyFill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69"/>
  <sheetViews>
    <sheetView zoomScaleNormal="100" workbookViewId="0">
      <selection activeCell="F2" sqref="F2"/>
    </sheetView>
  </sheetViews>
  <sheetFormatPr defaultRowHeight="15" x14ac:dyDescent="0.25"/>
  <cols>
    <col min="1" max="1" width="9.140625" style="3"/>
    <col min="2" max="2" width="27.5703125" customWidth="1"/>
    <col min="3" max="3" width="21.140625" customWidth="1"/>
    <col min="4" max="4" width="9.140625" style="1"/>
    <col min="5" max="5" width="9.140625" style="21"/>
    <col min="6" max="21" width="9.140625" style="1"/>
  </cols>
  <sheetData>
    <row r="1" spans="1:21" x14ac:dyDescent="0.25">
      <c r="B1" s="10" t="s">
        <v>222</v>
      </c>
      <c r="D1" s="37" t="s">
        <v>225</v>
      </c>
      <c r="E1" s="21" t="s">
        <v>226</v>
      </c>
      <c r="F1" s="1" t="s">
        <v>227</v>
      </c>
    </row>
    <row r="2" spans="1:21" x14ac:dyDescent="0.25">
      <c r="B2" s="7" t="s">
        <v>223</v>
      </c>
      <c r="C2" s="7" t="s">
        <v>224</v>
      </c>
      <c r="D2" s="38">
        <v>16</v>
      </c>
      <c r="E2" s="22">
        <v>6</v>
      </c>
      <c r="F2" s="8">
        <v>22</v>
      </c>
    </row>
    <row r="5" spans="1:21" x14ac:dyDescent="0.25">
      <c r="B5" s="10" t="s">
        <v>10</v>
      </c>
      <c r="C5" s="10"/>
      <c r="D5" s="79" t="s">
        <v>0</v>
      </c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</row>
    <row r="6" spans="1:21" x14ac:dyDescent="0.25">
      <c r="B6" s="10" t="s">
        <v>14</v>
      </c>
      <c r="C6" s="10" t="s">
        <v>13</v>
      </c>
      <c r="D6" s="30" t="s">
        <v>1</v>
      </c>
      <c r="E6" s="30" t="s">
        <v>2</v>
      </c>
      <c r="F6" s="30" t="s">
        <v>3</v>
      </c>
      <c r="G6" s="32" t="s">
        <v>480</v>
      </c>
      <c r="H6" s="31" t="s">
        <v>4</v>
      </c>
      <c r="I6" s="31" t="s">
        <v>5</v>
      </c>
      <c r="J6" s="32"/>
      <c r="K6" s="32"/>
      <c r="L6" s="32" t="s">
        <v>6</v>
      </c>
      <c r="M6" s="32" t="s">
        <v>478</v>
      </c>
      <c r="N6" s="33" t="s">
        <v>7</v>
      </c>
      <c r="O6" s="31" t="s">
        <v>8</v>
      </c>
      <c r="P6" s="32" t="s">
        <v>481</v>
      </c>
      <c r="Q6" s="33" t="s">
        <v>248</v>
      </c>
      <c r="R6" s="12" t="s">
        <v>12</v>
      </c>
      <c r="T6" s="6"/>
      <c r="U6" s="3"/>
    </row>
    <row r="7" spans="1:21" x14ac:dyDescent="0.25">
      <c r="A7" s="3" t="s">
        <v>246</v>
      </c>
      <c r="D7" s="26" t="s">
        <v>35</v>
      </c>
      <c r="E7" s="26" t="s">
        <v>36</v>
      </c>
      <c r="F7" s="26" t="s">
        <v>37</v>
      </c>
      <c r="G7" s="28" t="s">
        <v>354</v>
      </c>
      <c r="H7" s="27" t="s">
        <v>39</v>
      </c>
      <c r="I7" s="27" t="s">
        <v>42</v>
      </c>
      <c r="J7" s="28" t="s">
        <v>38</v>
      </c>
      <c r="K7" s="28">
        <v>373</v>
      </c>
      <c r="L7" s="28" t="s">
        <v>247</v>
      </c>
      <c r="M7" s="28" t="s">
        <v>355</v>
      </c>
      <c r="N7" s="29" t="s">
        <v>41</v>
      </c>
      <c r="O7" s="27" t="s">
        <v>249</v>
      </c>
      <c r="P7" s="28" t="s">
        <v>354</v>
      </c>
      <c r="Q7" s="29" t="s">
        <v>276</v>
      </c>
      <c r="R7" s="13"/>
      <c r="S7" s="3"/>
      <c r="T7"/>
    </row>
    <row r="9" spans="1:21" x14ac:dyDescent="0.25">
      <c r="B9" t="s">
        <v>514</v>
      </c>
      <c r="C9" t="s">
        <v>19</v>
      </c>
      <c r="D9" s="3"/>
      <c r="E9" s="9"/>
      <c r="F9" s="3"/>
      <c r="G9" s="3"/>
      <c r="H9" s="3" t="s">
        <v>24</v>
      </c>
      <c r="I9" s="3"/>
      <c r="J9" s="3"/>
      <c r="K9" s="3"/>
      <c r="L9" s="3"/>
      <c r="M9" s="3"/>
      <c r="N9" s="3"/>
      <c r="O9" s="3"/>
      <c r="P9" s="3"/>
      <c r="Q9" s="3" t="s">
        <v>24</v>
      </c>
      <c r="R9" s="1">
        <v>2</v>
      </c>
    </row>
    <row r="10" spans="1:21" s="24" customFormat="1" x14ac:dyDescent="0.25">
      <c r="A10" s="51">
        <v>1</v>
      </c>
      <c r="B10" s="52" t="s">
        <v>515</v>
      </c>
      <c r="C10" s="52" t="s">
        <v>19</v>
      </c>
      <c r="D10" s="51"/>
      <c r="E10" s="51" t="s">
        <v>24</v>
      </c>
      <c r="F10" s="51"/>
      <c r="G10" s="51"/>
      <c r="H10" s="51" t="s">
        <v>24</v>
      </c>
      <c r="I10" s="51" t="s">
        <v>24</v>
      </c>
      <c r="J10" s="51" t="s">
        <v>24</v>
      </c>
      <c r="K10" s="51" t="s">
        <v>24</v>
      </c>
      <c r="L10" s="51"/>
      <c r="M10" s="51"/>
      <c r="N10" s="51" t="s">
        <v>24</v>
      </c>
      <c r="O10" s="51" t="s">
        <v>24</v>
      </c>
      <c r="P10" s="51"/>
      <c r="Q10" s="51"/>
      <c r="R10" s="36">
        <v>7</v>
      </c>
      <c r="S10" s="25"/>
      <c r="T10" s="25"/>
      <c r="U10" s="25"/>
    </row>
    <row r="11" spans="1:21" s="24" customFormat="1" x14ac:dyDescent="0.25">
      <c r="A11" s="19"/>
      <c r="B11" s="24" t="s">
        <v>417</v>
      </c>
      <c r="C11" s="24" t="s">
        <v>31</v>
      </c>
      <c r="D11" s="19"/>
      <c r="E11" s="19" t="s">
        <v>24</v>
      </c>
      <c r="F11" s="19" t="s">
        <v>24</v>
      </c>
      <c r="G11" s="19"/>
      <c r="H11" s="19" t="s">
        <v>24</v>
      </c>
      <c r="I11" s="19" t="s">
        <v>24</v>
      </c>
      <c r="J11" s="19" t="s">
        <v>24</v>
      </c>
      <c r="K11" s="19" t="s">
        <v>24</v>
      </c>
      <c r="L11" s="19"/>
      <c r="M11" s="19"/>
      <c r="N11" s="19"/>
      <c r="O11" s="19"/>
      <c r="P11" s="19"/>
      <c r="Q11" s="19"/>
      <c r="R11" s="25">
        <v>6</v>
      </c>
      <c r="S11" s="25"/>
      <c r="T11" s="25"/>
      <c r="U11" s="25"/>
    </row>
    <row r="12" spans="1:21" s="24" customFormat="1" x14ac:dyDescent="0.25">
      <c r="A12" s="19"/>
      <c r="B12" s="24" t="s">
        <v>598</v>
      </c>
      <c r="C12" s="24" t="s">
        <v>17</v>
      </c>
      <c r="D12" s="19" t="s">
        <v>24</v>
      </c>
      <c r="E12" s="19" t="s">
        <v>24</v>
      </c>
      <c r="F12" s="19"/>
      <c r="G12" s="19"/>
      <c r="H12" s="19"/>
      <c r="I12" s="19" t="s">
        <v>24</v>
      </c>
      <c r="J12" s="19" t="s">
        <v>24</v>
      </c>
      <c r="K12" s="19"/>
      <c r="L12" s="19"/>
      <c r="M12" s="19"/>
      <c r="N12" s="19"/>
      <c r="O12" s="19"/>
      <c r="P12" s="19"/>
      <c r="Q12" s="19"/>
      <c r="R12" s="25">
        <v>4</v>
      </c>
      <c r="S12" s="25"/>
      <c r="T12" s="25"/>
      <c r="U12" s="25"/>
    </row>
    <row r="13" spans="1:21" s="24" customFormat="1" x14ac:dyDescent="0.25">
      <c r="A13" s="19"/>
      <c r="B13" s="24" t="s">
        <v>464</v>
      </c>
      <c r="C13" s="24" t="s">
        <v>31</v>
      </c>
      <c r="D13" s="19"/>
      <c r="E13" s="19" t="s">
        <v>24</v>
      </c>
      <c r="F13" s="19"/>
      <c r="G13" s="19"/>
      <c r="H13" s="19"/>
      <c r="I13" s="19" t="s">
        <v>24</v>
      </c>
      <c r="J13" s="19"/>
      <c r="K13" s="19" t="s">
        <v>24</v>
      </c>
      <c r="L13" s="19"/>
      <c r="M13" s="19"/>
      <c r="N13" s="19" t="s">
        <v>24</v>
      </c>
      <c r="O13" s="19"/>
      <c r="P13" s="19"/>
      <c r="Q13" s="19"/>
      <c r="R13" s="25">
        <v>4</v>
      </c>
      <c r="S13" s="25"/>
      <c r="T13" s="25"/>
      <c r="U13" s="25"/>
    </row>
    <row r="14" spans="1:21" s="24" customFormat="1" x14ac:dyDescent="0.25">
      <c r="A14" s="19"/>
      <c r="B14" s="24" t="s">
        <v>32</v>
      </c>
      <c r="C14" s="24" t="s">
        <v>31</v>
      </c>
      <c r="D14" s="19"/>
      <c r="E14" s="19"/>
      <c r="F14" s="19"/>
      <c r="G14" s="19"/>
      <c r="H14" s="19" t="s">
        <v>24</v>
      </c>
      <c r="I14" s="19" t="s">
        <v>24</v>
      </c>
      <c r="J14" s="19"/>
      <c r="K14" s="19"/>
      <c r="L14" s="19"/>
      <c r="M14" s="19"/>
      <c r="N14" s="19"/>
      <c r="O14" s="19"/>
      <c r="P14" s="19"/>
      <c r="Q14" s="19"/>
      <c r="R14" s="25">
        <v>2</v>
      </c>
      <c r="S14" s="25"/>
      <c r="T14" s="25"/>
      <c r="U14" s="25"/>
    </row>
    <row r="15" spans="1:21" s="24" customFormat="1" x14ac:dyDescent="0.25">
      <c r="A15" s="19"/>
      <c r="B15" s="24" t="s">
        <v>644</v>
      </c>
      <c r="C15" s="24" t="s">
        <v>19</v>
      </c>
      <c r="D15" s="19"/>
      <c r="E15" s="19"/>
      <c r="F15" s="19"/>
      <c r="G15" s="19"/>
      <c r="H15" s="19" t="s">
        <v>24</v>
      </c>
      <c r="I15" s="19"/>
      <c r="J15" s="19" t="s">
        <v>24</v>
      </c>
      <c r="K15" s="19"/>
      <c r="L15" s="19"/>
      <c r="M15" s="19"/>
      <c r="N15" s="19"/>
      <c r="O15" s="19"/>
      <c r="P15" s="19"/>
      <c r="Q15" s="19"/>
      <c r="R15" s="25">
        <v>2</v>
      </c>
      <c r="S15" s="25"/>
      <c r="T15" s="25"/>
      <c r="U15" s="25"/>
    </row>
    <row r="16" spans="1:21" s="24" customFormat="1" x14ac:dyDescent="0.25">
      <c r="A16" s="19"/>
      <c r="B16" s="24" t="s">
        <v>356</v>
      </c>
      <c r="C16" s="24" t="s">
        <v>19</v>
      </c>
      <c r="D16" s="19"/>
      <c r="E16" s="19" t="s">
        <v>24</v>
      </c>
      <c r="F16" s="19"/>
      <c r="G16" s="19"/>
      <c r="H16" s="19" t="s">
        <v>24</v>
      </c>
      <c r="I16" s="19"/>
      <c r="J16" s="19"/>
      <c r="K16" s="19"/>
      <c r="L16" s="19"/>
      <c r="M16" s="19"/>
      <c r="N16" s="19"/>
      <c r="O16" s="19"/>
      <c r="P16" s="19"/>
      <c r="Q16" s="19"/>
      <c r="R16" s="25">
        <v>2</v>
      </c>
      <c r="S16" s="25"/>
      <c r="T16" s="25"/>
      <c r="U16" s="25"/>
    </row>
    <row r="17" spans="1:22" s="24" customFormat="1" x14ac:dyDescent="0.25">
      <c r="A17" s="51">
        <v>2</v>
      </c>
      <c r="B17" s="52" t="s">
        <v>508</v>
      </c>
      <c r="C17" s="52" t="s">
        <v>19</v>
      </c>
      <c r="D17" s="51" t="s">
        <v>24</v>
      </c>
      <c r="E17" s="51" t="s">
        <v>24</v>
      </c>
      <c r="F17" s="51" t="s">
        <v>24</v>
      </c>
      <c r="G17" s="51"/>
      <c r="H17" s="51" t="s">
        <v>24</v>
      </c>
      <c r="I17" s="51" t="s">
        <v>24</v>
      </c>
      <c r="J17" s="51" t="s">
        <v>24</v>
      </c>
      <c r="K17" s="51" t="s">
        <v>24</v>
      </c>
      <c r="L17" s="51"/>
      <c r="M17" s="51"/>
      <c r="N17" s="51" t="s">
        <v>24</v>
      </c>
      <c r="O17" s="51" t="s">
        <v>24</v>
      </c>
      <c r="P17" s="51"/>
      <c r="Q17" s="51" t="s">
        <v>24</v>
      </c>
      <c r="R17" s="36">
        <v>10</v>
      </c>
      <c r="S17" s="25"/>
      <c r="T17" s="25"/>
      <c r="U17" s="25"/>
      <c r="V17" s="19"/>
    </row>
    <row r="18" spans="1:22" s="24" customFormat="1" x14ac:dyDescent="0.25">
      <c r="A18" s="19"/>
      <c r="B18" s="24" t="s">
        <v>646</v>
      </c>
      <c r="C18" s="24" t="s">
        <v>31</v>
      </c>
      <c r="D18" s="19"/>
      <c r="E18" s="19"/>
      <c r="F18" s="19"/>
      <c r="G18" s="19"/>
      <c r="H18" s="19" t="s">
        <v>24</v>
      </c>
      <c r="I18" s="19"/>
      <c r="J18" s="19"/>
      <c r="K18" s="19"/>
      <c r="L18" s="19"/>
      <c r="M18" s="19"/>
      <c r="N18" s="19"/>
      <c r="O18" s="19"/>
      <c r="P18" s="19"/>
      <c r="Q18" s="19"/>
      <c r="R18" s="25">
        <v>1</v>
      </c>
      <c r="S18" s="25"/>
      <c r="T18" s="25"/>
      <c r="U18" s="25"/>
    </row>
    <row r="19" spans="1:22" s="24" customFormat="1" x14ac:dyDescent="0.25">
      <c r="A19" s="19"/>
      <c r="B19" s="24" t="s">
        <v>465</v>
      </c>
      <c r="C19" s="24" t="s">
        <v>19</v>
      </c>
      <c r="D19" s="19"/>
      <c r="E19" s="19"/>
      <c r="F19" s="19"/>
      <c r="G19" s="19"/>
      <c r="H19" s="19"/>
      <c r="I19" s="19"/>
      <c r="J19" s="19" t="s">
        <v>24</v>
      </c>
      <c r="K19" s="19" t="s">
        <v>24</v>
      </c>
      <c r="L19" s="19"/>
      <c r="M19" s="19"/>
      <c r="N19" s="19"/>
      <c r="O19" s="19" t="s">
        <v>24</v>
      </c>
      <c r="P19" s="19"/>
      <c r="Q19" s="19"/>
      <c r="R19" s="25">
        <v>3</v>
      </c>
      <c r="S19" s="25"/>
      <c r="T19" s="25"/>
      <c r="U19" s="25"/>
    </row>
    <row r="20" spans="1:22" s="24" customFormat="1" x14ac:dyDescent="0.25">
      <c r="A20" s="19"/>
      <c r="B20" s="24" t="s">
        <v>535</v>
      </c>
      <c r="C20" s="24" t="s">
        <v>19</v>
      </c>
      <c r="D20" s="19"/>
      <c r="E20" s="19"/>
      <c r="F20" s="19"/>
      <c r="G20" s="19"/>
      <c r="H20" s="19"/>
      <c r="I20" s="19" t="s">
        <v>24</v>
      </c>
      <c r="J20" s="19"/>
      <c r="K20" s="19" t="s">
        <v>24</v>
      </c>
      <c r="L20" s="19"/>
      <c r="M20" s="19"/>
      <c r="N20" s="19" t="s">
        <v>24</v>
      </c>
      <c r="O20" s="19" t="s">
        <v>24</v>
      </c>
      <c r="P20" s="19"/>
      <c r="Q20" s="19" t="s">
        <v>24</v>
      </c>
      <c r="R20" s="25">
        <v>5</v>
      </c>
      <c r="S20" s="25"/>
      <c r="T20" s="25"/>
      <c r="U20" s="25"/>
    </row>
    <row r="21" spans="1:22" s="24" customFormat="1" x14ac:dyDescent="0.25">
      <c r="A21" s="51">
        <v>3</v>
      </c>
      <c r="B21" s="52" t="s">
        <v>359</v>
      </c>
      <c r="C21" s="52" t="s">
        <v>18</v>
      </c>
      <c r="D21" s="51" t="s">
        <v>24</v>
      </c>
      <c r="E21" s="51" t="s">
        <v>24</v>
      </c>
      <c r="F21" s="51"/>
      <c r="G21" s="51"/>
      <c r="H21" s="51" t="s">
        <v>24</v>
      </c>
      <c r="I21" s="51" t="s">
        <v>24</v>
      </c>
      <c r="J21" s="51"/>
      <c r="K21" s="51"/>
      <c r="L21" s="51"/>
      <c r="M21" s="51"/>
      <c r="N21" s="51" t="s">
        <v>24</v>
      </c>
      <c r="O21" s="51" t="s">
        <v>24</v>
      </c>
      <c r="P21" s="51"/>
      <c r="Q21" s="51" t="s">
        <v>24</v>
      </c>
      <c r="R21" s="36">
        <v>7</v>
      </c>
      <c r="S21" s="25"/>
      <c r="T21" s="25"/>
      <c r="U21" s="25"/>
    </row>
    <row r="22" spans="1:22" s="24" customFormat="1" x14ac:dyDescent="0.25">
      <c r="A22" s="19"/>
      <c r="B22" s="24" t="s">
        <v>507</v>
      </c>
      <c r="C22" s="24" t="s">
        <v>19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 t="s">
        <v>24</v>
      </c>
      <c r="R22" s="25">
        <v>1</v>
      </c>
      <c r="S22" s="25"/>
      <c r="T22" s="25"/>
      <c r="U22" s="25"/>
    </row>
    <row r="23" spans="1:22" s="24" customFormat="1" x14ac:dyDescent="0.25">
      <c r="A23" s="19"/>
      <c r="B23" s="24" t="s">
        <v>509</v>
      </c>
      <c r="C23" s="24" t="s">
        <v>19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 t="s">
        <v>24</v>
      </c>
      <c r="R23" s="25">
        <v>1</v>
      </c>
      <c r="S23" s="25"/>
      <c r="T23" s="25"/>
      <c r="U23" s="25"/>
    </row>
    <row r="24" spans="1:22" s="24" customFormat="1" x14ac:dyDescent="0.25">
      <c r="A24" s="19"/>
      <c r="B24" s="24" t="s">
        <v>390</v>
      </c>
      <c r="C24" s="24" t="s">
        <v>15</v>
      </c>
      <c r="D24" s="19" t="s">
        <v>24</v>
      </c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25">
        <v>1</v>
      </c>
      <c r="S24" s="25"/>
      <c r="T24" s="25"/>
      <c r="U24" s="25"/>
    </row>
    <row r="25" spans="1:22" s="24" customFormat="1" x14ac:dyDescent="0.25">
      <c r="A25" s="19"/>
      <c r="B25" s="24" t="s">
        <v>582</v>
      </c>
      <c r="C25" s="24" t="s">
        <v>17</v>
      </c>
      <c r="D25" s="19"/>
      <c r="E25" s="19"/>
      <c r="F25" s="19"/>
      <c r="G25" s="19"/>
      <c r="H25" s="19" t="s">
        <v>24</v>
      </c>
      <c r="I25" s="19" t="s">
        <v>24</v>
      </c>
      <c r="J25" s="19"/>
      <c r="K25" s="19"/>
      <c r="L25" s="19"/>
      <c r="M25" s="19"/>
      <c r="N25" s="19"/>
      <c r="O25" s="19" t="s">
        <v>24</v>
      </c>
      <c r="P25" s="19"/>
      <c r="Q25" s="19"/>
      <c r="R25" s="25">
        <v>3</v>
      </c>
      <c r="S25" s="25"/>
      <c r="T25" s="25"/>
      <c r="U25" s="25"/>
    </row>
    <row r="26" spans="1:22" s="24" customFormat="1" x14ac:dyDescent="0.25">
      <c r="A26" s="19"/>
      <c r="B26" s="24" t="s">
        <v>695</v>
      </c>
      <c r="C26" s="24" t="s">
        <v>19</v>
      </c>
      <c r="D26" s="19"/>
      <c r="E26" s="19"/>
      <c r="F26" s="19"/>
      <c r="G26" s="19"/>
      <c r="H26" s="19"/>
      <c r="I26" s="19"/>
      <c r="J26" s="19"/>
      <c r="K26" s="19" t="s">
        <v>24</v>
      </c>
      <c r="L26" s="19"/>
      <c r="M26" s="19"/>
      <c r="N26" s="19"/>
      <c r="O26" s="19"/>
      <c r="P26" s="19"/>
      <c r="Q26" s="19"/>
      <c r="R26" s="25">
        <v>1</v>
      </c>
      <c r="S26" s="25"/>
      <c r="T26" s="25"/>
      <c r="U26" s="25"/>
    </row>
    <row r="27" spans="1:22" s="24" customFormat="1" x14ac:dyDescent="0.25">
      <c r="A27" s="19"/>
      <c r="B27" s="24" t="s">
        <v>581</v>
      </c>
      <c r="C27" s="24" t="s">
        <v>17</v>
      </c>
      <c r="D27" s="19"/>
      <c r="E27" s="19" t="s">
        <v>24</v>
      </c>
      <c r="F27" s="19"/>
      <c r="G27" s="19"/>
      <c r="H27" s="19" t="s">
        <v>24</v>
      </c>
      <c r="I27" s="19"/>
      <c r="J27" s="19"/>
      <c r="K27" s="19"/>
      <c r="L27" s="19"/>
      <c r="M27" s="19"/>
      <c r="N27" s="19"/>
      <c r="O27" s="19" t="s">
        <v>24</v>
      </c>
      <c r="P27" s="19"/>
      <c r="Q27" s="19"/>
      <c r="R27" s="25">
        <v>3</v>
      </c>
      <c r="S27" s="25"/>
      <c r="T27" s="25"/>
      <c r="U27" s="25"/>
    </row>
    <row r="28" spans="1:22" s="24" customFormat="1" x14ac:dyDescent="0.25">
      <c r="A28" s="19"/>
      <c r="B28" s="24" t="s">
        <v>511</v>
      </c>
      <c r="C28" s="24" t="s">
        <v>15</v>
      </c>
      <c r="D28" s="19" t="s">
        <v>24</v>
      </c>
      <c r="E28" s="19"/>
      <c r="F28" s="19"/>
      <c r="G28" s="19"/>
      <c r="H28" s="19"/>
      <c r="I28" s="19"/>
      <c r="J28" s="19" t="s">
        <v>24</v>
      </c>
      <c r="K28" s="19"/>
      <c r="L28" s="19"/>
      <c r="M28" s="19"/>
      <c r="N28" s="19" t="s">
        <v>24</v>
      </c>
      <c r="O28" s="19"/>
      <c r="P28" s="19"/>
      <c r="Q28" s="19" t="s">
        <v>24</v>
      </c>
      <c r="R28" s="25">
        <v>4</v>
      </c>
      <c r="S28" s="25"/>
      <c r="T28" s="25"/>
      <c r="U28" s="25"/>
    </row>
    <row r="29" spans="1:22" s="24" customFormat="1" x14ac:dyDescent="0.25">
      <c r="A29" s="51">
        <v>4</v>
      </c>
      <c r="B29" s="52" t="s">
        <v>351</v>
      </c>
      <c r="C29" s="52" t="s">
        <v>19</v>
      </c>
      <c r="D29" s="51"/>
      <c r="E29" s="51"/>
      <c r="F29" s="51" t="s">
        <v>24</v>
      </c>
      <c r="G29" s="51"/>
      <c r="H29" s="51"/>
      <c r="I29" s="51" t="s">
        <v>24</v>
      </c>
      <c r="J29" s="51" t="s">
        <v>24</v>
      </c>
      <c r="K29" s="51" t="s">
        <v>24</v>
      </c>
      <c r="L29" s="51"/>
      <c r="M29" s="51"/>
      <c r="N29" s="51" t="s">
        <v>24</v>
      </c>
      <c r="O29" s="51" t="s">
        <v>24</v>
      </c>
      <c r="P29" s="51"/>
      <c r="Q29" s="51" t="s">
        <v>24</v>
      </c>
      <c r="R29" s="36">
        <v>7</v>
      </c>
      <c r="S29" s="25"/>
      <c r="T29" s="25"/>
      <c r="U29" s="25"/>
    </row>
    <row r="30" spans="1:22" s="24" customFormat="1" x14ac:dyDescent="0.25">
      <c r="A30" s="19"/>
      <c r="B30" s="24" t="s">
        <v>510</v>
      </c>
      <c r="C30" s="24" t="s">
        <v>15</v>
      </c>
      <c r="D30" s="19" t="s">
        <v>24</v>
      </c>
      <c r="E30" s="19"/>
      <c r="F30" s="19"/>
      <c r="G30" s="19"/>
      <c r="H30" s="19" t="s">
        <v>24</v>
      </c>
      <c r="I30" s="19"/>
      <c r="J30" s="19" t="s">
        <v>24</v>
      </c>
      <c r="K30" s="19"/>
      <c r="L30" s="19"/>
      <c r="M30" s="19"/>
      <c r="N30" s="19" t="s">
        <v>24</v>
      </c>
      <c r="O30" s="19"/>
      <c r="P30" s="19"/>
      <c r="Q30" s="19" t="s">
        <v>24</v>
      </c>
      <c r="R30" s="25">
        <v>5</v>
      </c>
      <c r="S30" s="25"/>
      <c r="T30" s="25"/>
      <c r="U30" s="25"/>
    </row>
    <row r="31" spans="1:22" s="24" customFormat="1" x14ac:dyDescent="0.25">
      <c r="A31" s="19"/>
      <c r="B31" s="24" t="s">
        <v>361</v>
      </c>
      <c r="C31" s="24" t="s">
        <v>31</v>
      </c>
      <c r="D31" s="19"/>
      <c r="E31" s="19" t="s">
        <v>24</v>
      </c>
      <c r="F31" s="19"/>
      <c r="G31" s="19"/>
      <c r="H31" s="19" t="s">
        <v>24</v>
      </c>
      <c r="I31" s="19" t="s">
        <v>24</v>
      </c>
      <c r="J31" s="19"/>
      <c r="K31" s="19"/>
      <c r="L31" s="19"/>
      <c r="M31" s="19"/>
      <c r="N31" s="19"/>
      <c r="O31" s="19"/>
      <c r="P31" s="19"/>
      <c r="Q31" s="19" t="s">
        <v>24</v>
      </c>
      <c r="R31" s="25">
        <v>4</v>
      </c>
      <c r="S31" s="25"/>
      <c r="T31" s="25"/>
      <c r="U31" s="25"/>
    </row>
    <row r="32" spans="1:22" s="24" customFormat="1" x14ac:dyDescent="0.25">
      <c r="A32" s="19"/>
      <c r="B32" s="24" t="s">
        <v>421</v>
      </c>
      <c r="C32" s="24" t="s">
        <v>31</v>
      </c>
      <c r="D32" s="19"/>
      <c r="E32" s="19" t="s">
        <v>24</v>
      </c>
      <c r="F32" s="19" t="s">
        <v>24</v>
      </c>
      <c r="G32" s="19"/>
      <c r="H32" s="19" t="s">
        <v>24</v>
      </c>
      <c r="I32" s="19"/>
      <c r="J32" s="19"/>
      <c r="K32" s="19"/>
      <c r="L32" s="19"/>
      <c r="M32" s="19"/>
      <c r="N32" s="19"/>
      <c r="O32" s="19" t="s">
        <v>24</v>
      </c>
      <c r="P32" s="19"/>
      <c r="Q32" s="19" t="s">
        <v>24</v>
      </c>
      <c r="R32" s="25">
        <v>5</v>
      </c>
      <c r="S32" s="25"/>
      <c r="T32" s="25"/>
      <c r="U32" s="25"/>
    </row>
    <row r="33" spans="1:21" s="24" customFormat="1" x14ac:dyDescent="0.25">
      <c r="A33" s="19"/>
      <c r="B33" s="24" t="s">
        <v>512</v>
      </c>
      <c r="C33" s="24" t="s">
        <v>19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 t="s">
        <v>24</v>
      </c>
      <c r="R33" s="25">
        <v>1</v>
      </c>
      <c r="S33" s="25"/>
      <c r="T33" s="25"/>
      <c r="U33" s="25"/>
    </row>
    <row r="34" spans="1:21" s="24" customFormat="1" x14ac:dyDescent="0.25">
      <c r="A34" s="19"/>
      <c r="B34" s="24" t="s">
        <v>702</v>
      </c>
      <c r="C34" s="24" t="s">
        <v>18</v>
      </c>
      <c r="D34" s="19"/>
      <c r="E34" s="19"/>
      <c r="F34" s="19"/>
      <c r="G34" s="19"/>
      <c r="H34" s="19"/>
      <c r="I34" s="19"/>
      <c r="J34" s="19" t="s">
        <v>24</v>
      </c>
      <c r="K34" s="19"/>
      <c r="L34" s="19"/>
      <c r="M34" s="19"/>
      <c r="N34" s="19"/>
      <c r="O34" s="19"/>
      <c r="P34" s="19"/>
      <c r="Q34" s="19"/>
      <c r="R34" s="25">
        <v>1</v>
      </c>
      <c r="S34" s="25"/>
      <c r="T34" s="25"/>
      <c r="U34" s="25"/>
    </row>
    <row r="35" spans="1:21" s="24" customFormat="1" x14ac:dyDescent="0.25">
      <c r="A35" s="19"/>
      <c r="B35" s="24" t="s">
        <v>701</v>
      </c>
      <c r="C35" s="24" t="s">
        <v>18</v>
      </c>
      <c r="D35" s="19"/>
      <c r="E35" s="19"/>
      <c r="F35" s="19"/>
      <c r="G35" s="19"/>
      <c r="H35" s="19"/>
      <c r="I35" s="19"/>
      <c r="J35" s="19" t="s">
        <v>24</v>
      </c>
      <c r="K35" s="19"/>
      <c r="L35" s="19"/>
      <c r="M35" s="19"/>
      <c r="N35" s="19"/>
      <c r="O35" s="19"/>
      <c r="P35" s="19"/>
      <c r="Q35" s="19"/>
      <c r="R35" s="25">
        <v>1</v>
      </c>
      <c r="S35" s="25"/>
      <c r="T35" s="25"/>
      <c r="U35" s="25"/>
    </row>
    <row r="36" spans="1:21" s="24" customFormat="1" x14ac:dyDescent="0.25">
      <c r="A36" s="19"/>
      <c r="B36" s="24" t="s">
        <v>357</v>
      </c>
      <c r="C36" s="24" t="s">
        <v>18</v>
      </c>
      <c r="D36" s="19"/>
      <c r="E36" s="19"/>
      <c r="F36" s="19"/>
      <c r="G36" s="19"/>
      <c r="H36" s="19"/>
      <c r="I36" s="19"/>
      <c r="J36" s="19" t="s">
        <v>24</v>
      </c>
      <c r="K36" s="19"/>
      <c r="L36" s="19"/>
      <c r="M36" s="19"/>
      <c r="N36" s="19"/>
      <c r="O36" s="19"/>
      <c r="P36" s="19"/>
      <c r="Q36" s="19"/>
      <c r="R36" s="25">
        <v>1</v>
      </c>
      <c r="S36" s="25"/>
      <c r="T36" s="25"/>
      <c r="U36" s="25"/>
    </row>
    <row r="37" spans="1:21" s="24" customFormat="1" x14ac:dyDescent="0.25">
      <c r="A37" s="19"/>
      <c r="B37" s="24" t="s">
        <v>489</v>
      </c>
      <c r="C37" s="24" t="s">
        <v>19</v>
      </c>
      <c r="D37" s="19"/>
      <c r="E37" s="19"/>
      <c r="F37" s="19"/>
      <c r="G37" s="19"/>
      <c r="H37" s="19"/>
      <c r="I37" s="19" t="s">
        <v>24</v>
      </c>
      <c r="J37" s="19" t="s">
        <v>24</v>
      </c>
      <c r="K37" s="19"/>
      <c r="L37" s="19"/>
      <c r="M37" s="19"/>
      <c r="N37" s="19"/>
      <c r="O37" s="19"/>
      <c r="P37" s="19"/>
      <c r="Q37" s="19" t="s">
        <v>24</v>
      </c>
      <c r="R37" s="25">
        <v>3</v>
      </c>
      <c r="S37" s="25"/>
      <c r="T37" s="25"/>
      <c r="U37" s="25"/>
    </row>
    <row r="38" spans="1:21" s="24" customFormat="1" x14ac:dyDescent="0.25">
      <c r="A38" s="19"/>
      <c r="B38" s="24" t="s">
        <v>298</v>
      </c>
      <c r="C38" s="24" t="s">
        <v>19</v>
      </c>
      <c r="D38" s="19"/>
      <c r="E38" s="19" t="s">
        <v>24</v>
      </c>
      <c r="F38" s="19"/>
      <c r="G38" s="19"/>
      <c r="H38" s="19"/>
      <c r="I38" s="19" t="s">
        <v>24</v>
      </c>
      <c r="J38" s="19" t="s">
        <v>24</v>
      </c>
      <c r="K38" s="19" t="s">
        <v>24</v>
      </c>
      <c r="L38" s="19"/>
      <c r="M38" s="19"/>
      <c r="N38" s="19"/>
      <c r="O38" s="19"/>
      <c r="P38" s="19"/>
      <c r="Q38" s="19"/>
      <c r="R38" s="25">
        <v>4</v>
      </c>
      <c r="S38" s="25"/>
      <c r="T38" s="25"/>
      <c r="U38" s="25"/>
    </row>
    <row r="39" spans="1:21" s="24" customFormat="1" x14ac:dyDescent="0.25">
      <c r="A39" s="19"/>
      <c r="B39" s="24" t="s">
        <v>449</v>
      </c>
      <c r="C39" s="24" t="s">
        <v>31</v>
      </c>
      <c r="D39" s="19"/>
      <c r="E39" s="19" t="s">
        <v>24</v>
      </c>
      <c r="F39" s="19"/>
      <c r="G39" s="19"/>
      <c r="H39" s="19" t="s">
        <v>24</v>
      </c>
      <c r="I39" s="19" t="s">
        <v>24</v>
      </c>
      <c r="J39" s="19"/>
      <c r="K39" s="19"/>
      <c r="L39" s="19"/>
      <c r="M39" s="19"/>
      <c r="N39" s="19"/>
      <c r="O39" s="19"/>
      <c r="P39" s="19"/>
      <c r="Q39" s="19" t="s">
        <v>24</v>
      </c>
      <c r="R39" s="25">
        <v>4</v>
      </c>
      <c r="S39" s="25"/>
      <c r="T39" s="25"/>
      <c r="U39" s="25"/>
    </row>
    <row r="40" spans="1:21" s="24" customFormat="1" x14ac:dyDescent="0.25">
      <c r="A40" s="19"/>
      <c r="B40" s="24" t="s">
        <v>659</v>
      </c>
      <c r="C40" s="24" t="s">
        <v>19</v>
      </c>
      <c r="D40" s="19"/>
      <c r="E40" s="19"/>
      <c r="F40" s="19"/>
      <c r="G40" s="19"/>
      <c r="H40" s="19"/>
      <c r="I40" s="19"/>
      <c r="J40" s="19" t="s">
        <v>24</v>
      </c>
      <c r="K40" s="19"/>
      <c r="L40" s="19"/>
      <c r="M40" s="19"/>
      <c r="N40" s="19" t="s">
        <v>24</v>
      </c>
      <c r="O40" s="19"/>
      <c r="P40" s="19"/>
      <c r="Q40" s="19"/>
      <c r="R40" s="25">
        <v>2</v>
      </c>
      <c r="S40" s="25"/>
      <c r="T40" s="25"/>
      <c r="U40" s="25"/>
    </row>
    <row r="41" spans="1:21" s="24" customFormat="1" x14ac:dyDescent="0.25">
      <c r="A41" s="19"/>
      <c r="B41" s="24" t="s">
        <v>358</v>
      </c>
      <c r="C41" s="24" t="s">
        <v>18</v>
      </c>
      <c r="D41" s="19" t="s">
        <v>24</v>
      </c>
      <c r="E41" s="19" t="s">
        <v>24</v>
      </c>
      <c r="F41" s="19"/>
      <c r="G41" s="19"/>
      <c r="H41" s="19" t="s">
        <v>24</v>
      </c>
      <c r="I41" s="19"/>
      <c r="J41" s="19"/>
      <c r="K41" s="19" t="s">
        <v>24</v>
      </c>
      <c r="L41" s="19"/>
      <c r="M41" s="19"/>
      <c r="N41" s="19"/>
      <c r="O41" s="19"/>
      <c r="P41" s="19"/>
      <c r="Q41" s="19" t="s">
        <v>24</v>
      </c>
      <c r="R41" s="25">
        <v>5</v>
      </c>
      <c r="S41" s="25"/>
      <c r="T41" s="25"/>
      <c r="U41" s="25"/>
    </row>
    <row r="42" spans="1:21" s="24" customFormat="1" x14ac:dyDescent="0.25">
      <c r="A42" s="19"/>
      <c r="B42" s="24" t="s">
        <v>349</v>
      </c>
      <c r="C42" s="24" t="s">
        <v>18</v>
      </c>
      <c r="D42" s="19"/>
      <c r="E42" s="19" t="s">
        <v>24</v>
      </c>
      <c r="F42" s="19"/>
      <c r="G42" s="19"/>
      <c r="H42" s="19" t="s">
        <v>24</v>
      </c>
      <c r="I42" s="19"/>
      <c r="J42" s="19" t="s">
        <v>24</v>
      </c>
      <c r="K42" s="19"/>
      <c r="L42" s="19"/>
      <c r="M42" s="19"/>
      <c r="N42" s="19"/>
      <c r="O42" s="19" t="s">
        <v>24</v>
      </c>
      <c r="P42" s="19"/>
      <c r="Q42" s="19" t="s">
        <v>24</v>
      </c>
      <c r="R42" s="25">
        <v>5</v>
      </c>
      <c r="S42" s="25"/>
      <c r="T42" s="25"/>
      <c r="U42" s="25"/>
    </row>
    <row r="43" spans="1:21" s="24" customFormat="1" x14ac:dyDescent="0.25">
      <c r="A43" s="19"/>
      <c r="B43" s="24" t="s">
        <v>30</v>
      </c>
      <c r="C43" s="24" t="s">
        <v>19</v>
      </c>
      <c r="D43" s="19"/>
      <c r="E43" s="19" t="s">
        <v>24</v>
      </c>
      <c r="F43" s="19"/>
      <c r="G43" s="19"/>
      <c r="H43" s="19" t="s">
        <v>24</v>
      </c>
      <c r="I43" s="19"/>
      <c r="J43" s="19" t="s">
        <v>24</v>
      </c>
      <c r="K43" s="19"/>
      <c r="L43" s="19"/>
      <c r="M43" s="19"/>
      <c r="N43" s="19"/>
      <c r="O43" s="19"/>
      <c r="P43" s="19"/>
      <c r="Q43" s="19" t="s">
        <v>24</v>
      </c>
      <c r="R43" s="25">
        <v>4</v>
      </c>
      <c r="S43" s="25"/>
      <c r="T43" s="25"/>
      <c r="U43" s="25"/>
    </row>
    <row r="44" spans="1:21" s="24" customFormat="1" x14ac:dyDescent="0.25">
      <c r="A44" s="19"/>
      <c r="B44" s="24" t="s">
        <v>580</v>
      </c>
      <c r="C44" s="24" t="s">
        <v>17</v>
      </c>
      <c r="D44" s="19"/>
      <c r="E44" s="19" t="s">
        <v>24</v>
      </c>
      <c r="F44" s="19"/>
      <c r="G44" s="19"/>
      <c r="H44" s="19"/>
      <c r="I44" s="19"/>
      <c r="J44" s="19"/>
      <c r="K44" s="19"/>
      <c r="L44" s="19"/>
      <c r="M44" s="19"/>
      <c r="N44" s="19"/>
      <c r="O44" s="19" t="s">
        <v>24</v>
      </c>
      <c r="P44" s="19"/>
      <c r="Q44" s="19"/>
      <c r="R44" s="25">
        <v>2</v>
      </c>
      <c r="S44" s="25"/>
      <c r="T44" s="25"/>
      <c r="U44" s="25"/>
    </row>
    <row r="45" spans="1:21" s="24" customFormat="1" x14ac:dyDescent="0.25">
      <c r="A45" s="19"/>
      <c r="B45" s="24" t="s">
        <v>516</v>
      </c>
      <c r="C45" s="24" t="s">
        <v>18</v>
      </c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 t="s">
        <v>24</v>
      </c>
      <c r="R45" s="25">
        <v>1</v>
      </c>
      <c r="S45" s="25"/>
      <c r="T45" s="25"/>
      <c r="U45" s="25"/>
    </row>
    <row r="46" spans="1:21" s="24" customFormat="1" x14ac:dyDescent="0.25">
      <c r="A46" s="19"/>
      <c r="B46" s="24" t="s">
        <v>645</v>
      </c>
      <c r="C46" s="24" t="s">
        <v>15</v>
      </c>
      <c r="D46" s="19" t="s">
        <v>24</v>
      </c>
      <c r="E46" s="19"/>
      <c r="F46" s="19"/>
      <c r="G46" s="19"/>
      <c r="H46" s="19" t="s">
        <v>24</v>
      </c>
      <c r="I46" s="19"/>
      <c r="J46" s="19" t="s">
        <v>24</v>
      </c>
      <c r="K46" s="19"/>
      <c r="L46" s="19"/>
      <c r="M46" s="19"/>
      <c r="N46" s="19" t="s">
        <v>24</v>
      </c>
      <c r="O46" s="19"/>
      <c r="P46" s="19"/>
      <c r="Q46" s="19"/>
      <c r="R46" s="25">
        <v>4</v>
      </c>
      <c r="S46" s="25"/>
      <c r="T46" s="25"/>
      <c r="U46" s="25"/>
    </row>
    <row r="47" spans="1:21" s="24" customFormat="1" x14ac:dyDescent="0.25">
      <c r="A47" s="19"/>
      <c r="B47" s="24" t="s">
        <v>486</v>
      </c>
      <c r="C47" s="24" t="s">
        <v>19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 t="s">
        <v>24</v>
      </c>
      <c r="R47" s="25">
        <v>1</v>
      </c>
      <c r="S47" s="25"/>
      <c r="T47" s="25"/>
      <c r="U47" s="25"/>
    </row>
    <row r="48" spans="1:21" s="24" customFormat="1" x14ac:dyDescent="0.25">
      <c r="A48" s="51">
        <v>5</v>
      </c>
      <c r="B48" s="52" t="s">
        <v>297</v>
      </c>
      <c r="C48" s="52" t="s">
        <v>19</v>
      </c>
      <c r="D48" s="51"/>
      <c r="E48" s="51" t="s">
        <v>24</v>
      </c>
      <c r="F48" s="51"/>
      <c r="G48" s="51"/>
      <c r="H48" s="51" t="s">
        <v>24</v>
      </c>
      <c r="I48" s="51" t="s">
        <v>24</v>
      </c>
      <c r="J48" s="51" t="s">
        <v>24</v>
      </c>
      <c r="K48" s="51" t="s">
        <v>24</v>
      </c>
      <c r="L48" s="51"/>
      <c r="M48" s="51"/>
      <c r="N48" s="69" t="s">
        <v>24</v>
      </c>
      <c r="O48" s="51" t="s">
        <v>24</v>
      </c>
      <c r="P48" s="51"/>
      <c r="Q48" s="51"/>
      <c r="R48" s="36">
        <v>7</v>
      </c>
      <c r="S48" s="25"/>
      <c r="T48" s="25"/>
      <c r="U48" s="25"/>
    </row>
    <row r="49" spans="1:21" s="24" customFormat="1" x14ac:dyDescent="0.25">
      <c r="A49" s="19"/>
      <c r="B49" s="24" t="s">
        <v>446</v>
      </c>
      <c r="C49" s="24" t="s">
        <v>19</v>
      </c>
      <c r="D49" s="19"/>
      <c r="E49" s="19"/>
      <c r="F49" s="19"/>
      <c r="G49" s="19"/>
      <c r="H49" s="19" t="s">
        <v>24</v>
      </c>
      <c r="I49" s="19"/>
      <c r="J49" s="19"/>
      <c r="K49" s="19"/>
      <c r="L49" s="19"/>
      <c r="M49" s="19"/>
      <c r="N49" s="9"/>
      <c r="O49" s="19"/>
      <c r="P49" s="19"/>
      <c r="Q49" s="19" t="s">
        <v>24</v>
      </c>
      <c r="R49" s="25">
        <v>1</v>
      </c>
      <c r="S49" s="25"/>
      <c r="T49" s="25"/>
      <c r="U49" s="25"/>
    </row>
    <row r="50" spans="1:21" s="24" customFormat="1" x14ac:dyDescent="0.25">
      <c r="A50" s="19"/>
      <c r="B50" s="24" t="s">
        <v>578</v>
      </c>
      <c r="C50" s="24" t="s">
        <v>17</v>
      </c>
      <c r="D50" s="19"/>
      <c r="E50" s="19"/>
      <c r="F50" s="19"/>
      <c r="G50" s="19"/>
      <c r="H50" s="19"/>
      <c r="I50" s="19" t="s">
        <v>24</v>
      </c>
      <c r="J50" s="19"/>
      <c r="K50" s="19"/>
      <c r="L50" s="19"/>
      <c r="M50" s="19"/>
      <c r="N50" s="3"/>
      <c r="O50" s="19" t="s">
        <v>24</v>
      </c>
      <c r="P50" s="19"/>
      <c r="Q50" s="19"/>
      <c r="R50" s="25">
        <v>2</v>
      </c>
      <c r="S50" s="25"/>
      <c r="T50" s="25"/>
      <c r="U50" s="25"/>
    </row>
    <row r="51" spans="1:21" s="24" customFormat="1" x14ac:dyDescent="0.25">
      <c r="A51" s="19"/>
      <c r="B51" s="24" t="s">
        <v>579</v>
      </c>
      <c r="C51" s="24" t="s">
        <v>17</v>
      </c>
      <c r="D51" s="19"/>
      <c r="E51" s="19"/>
      <c r="F51" s="19"/>
      <c r="G51" s="19"/>
      <c r="H51" s="19"/>
      <c r="I51" s="19" t="s">
        <v>24</v>
      </c>
      <c r="J51" s="19"/>
      <c r="K51" s="19"/>
      <c r="L51" s="19"/>
      <c r="M51" s="19"/>
      <c r="N51" s="3"/>
      <c r="O51" s="19" t="s">
        <v>24</v>
      </c>
      <c r="P51" s="19"/>
      <c r="Q51" s="19"/>
      <c r="R51" s="25">
        <v>2</v>
      </c>
      <c r="S51" s="25"/>
      <c r="T51" s="25"/>
      <c r="U51" s="25"/>
    </row>
    <row r="52" spans="1:21" s="24" customFormat="1" x14ac:dyDescent="0.25">
      <c r="A52" s="19"/>
      <c r="B52" s="24" t="s">
        <v>700</v>
      </c>
      <c r="C52" s="24" t="s">
        <v>18</v>
      </c>
      <c r="D52" s="19"/>
      <c r="E52" s="19"/>
      <c r="F52" s="19"/>
      <c r="G52" s="19"/>
      <c r="H52" s="19"/>
      <c r="I52" s="19"/>
      <c r="J52" s="19" t="s">
        <v>24</v>
      </c>
      <c r="K52" s="19"/>
      <c r="L52" s="19"/>
      <c r="M52" s="19"/>
      <c r="N52" s="3"/>
      <c r="O52" s="19"/>
      <c r="P52" s="19"/>
      <c r="Q52" s="19"/>
      <c r="R52" s="25">
        <v>1</v>
      </c>
      <c r="S52" s="25"/>
      <c r="T52" s="25"/>
      <c r="U52" s="25"/>
    </row>
    <row r="53" spans="1:21" s="24" customFormat="1" x14ac:dyDescent="0.25">
      <c r="A53" s="19"/>
      <c r="B53" s="24" t="s">
        <v>604</v>
      </c>
      <c r="C53" s="24" t="s">
        <v>31</v>
      </c>
      <c r="D53" s="19"/>
      <c r="E53" s="19"/>
      <c r="F53" s="19"/>
      <c r="G53" s="19"/>
      <c r="H53" s="19"/>
      <c r="I53" s="19" t="s">
        <v>24</v>
      </c>
      <c r="J53" s="19"/>
      <c r="K53" s="19"/>
      <c r="L53" s="19"/>
      <c r="M53" s="19"/>
      <c r="N53" s="19"/>
      <c r="O53" s="19"/>
      <c r="P53" s="19"/>
      <c r="Q53" s="19"/>
      <c r="R53" s="25">
        <v>1</v>
      </c>
      <c r="S53" s="25"/>
      <c r="T53" s="25"/>
      <c r="U53" s="25"/>
    </row>
    <row r="54" spans="1:21" s="24" customFormat="1" x14ac:dyDescent="0.25">
      <c r="A54" s="19"/>
      <c r="B54" s="24" t="s">
        <v>661</v>
      </c>
      <c r="C54" s="24" t="s">
        <v>16</v>
      </c>
      <c r="D54" s="19"/>
      <c r="E54" s="19"/>
      <c r="F54" s="19" t="s">
        <v>24</v>
      </c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25">
        <v>1</v>
      </c>
      <c r="S54" s="25"/>
      <c r="T54" s="25"/>
      <c r="U54" s="25"/>
    </row>
    <row r="55" spans="1:21" s="24" customFormat="1" x14ac:dyDescent="0.25">
      <c r="A55" s="19"/>
      <c r="B55" s="24" t="s">
        <v>250</v>
      </c>
      <c r="C55" s="24" t="s">
        <v>19</v>
      </c>
      <c r="D55" s="19"/>
      <c r="E55" s="19"/>
      <c r="F55" s="19"/>
      <c r="G55" s="19"/>
      <c r="H55" s="19" t="s">
        <v>24</v>
      </c>
      <c r="I55" s="19"/>
      <c r="J55" s="19"/>
      <c r="K55" s="19" t="s">
        <v>24</v>
      </c>
      <c r="L55" s="19"/>
      <c r="M55" s="19"/>
      <c r="N55" s="19"/>
      <c r="O55" s="19"/>
      <c r="P55" s="19"/>
      <c r="Q55" s="19"/>
      <c r="R55" s="25">
        <v>2</v>
      </c>
      <c r="S55" s="25"/>
      <c r="T55" s="25"/>
      <c r="U55" s="25"/>
    </row>
    <row r="56" spans="1:21" s="24" customFormat="1" x14ac:dyDescent="0.25">
      <c r="A56" s="19"/>
      <c r="B56" s="24" t="s">
        <v>487</v>
      </c>
      <c r="C56" s="24" t="s">
        <v>18</v>
      </c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 t="s">
        <v>24</v>
      </c>
      <c r="R56" s="25">
        <v>1</v>
      </c>
      <c r="S56" s="25"/>
      <c r="T56" s="25"/>
      <c r="U56" s="25"/>
    </row>
    <row r="57" spans="1:21" s="24" customFormat="1" x14ac:dyDescent="0.25">
      <c r="A57" s="19"/>
      <c r="B57" s="24" t="s">
        <v>450</v>
      </c>
      <c r="C57" s="24" t="s">
        <v>19</v>
      </c>
      <c r="D57" s="19"/>
      <c r="E57" s="19"/>
      <c r="F57" s="19"/>
      <c r="G57" s="19"/>
      <c r="H57" s="19" t="s">
        <v>24</v>
      </c>
      <c r="I57" s="19"/>
      <c r="J57" s="19"/>
      <c r="K57" s="19"/>
      <c r="L57" s="19"/>
      <c r="M57" s="19"/>
      <c r="N57" s="19"/>
      <c r="O57" s="19"/>
      <c r="P57" s="19"/>
      <c r="Q57" s="19"/>
      <c r="R57" s="25">
        <v>1</v>
      </c>
      <c r="S57" s="25"/>
      <c r="T57" s="25"/>
      <c r="U57" s="25"/>
    </row>
    <row r="58" spans="1:21" s="24" customFormat="1" x14ac:dyDescent="0.25">
      <c r="A58" s="19"/>
      <c r="B58" s="24" t="s">
        <v>322</v>
      </c>
      <c r="C58" s="24" t="s">
        <v>31</v>
      </c>
      <c r="D58" s="19" t="s">
        <v>24</v>
      </c>
      <c r="E58" s="19" t="s">
        <v>24</v>
      </c>
      <c r="F58" s="19"/>
      <c r="G58" s="19"/>
      <c r="H58" s="19"/>
      <c r="I58" s="19"/>
      <c r="J58" s="19"/>
      <c r="K58" s="19"/>
      <c r="L58" s="19"/>
      <c r="M58" s="19"/>
      <c r="N58" s="19" t="s">
        <v>24</v>
      </c>
      <c r="O58" s="19"/>
      <c r="P58" s="19"/>
      <c r="Q58" s="19" t="s">
        <v>24</v>
      </c>
      <c r="R58" s="25">
        <v>4</v>
      </c>
      <c r="S58" s="25"/>
      <c r="T58" s="25"/>
      <c r="U58" s="25"/>
    </row>
    <row r="59" spans="1:21" s="24" customFormat="1" x14ac:dyDescent="0.25">
      <c r="A59" s="19"/>
      <c r="B59" s="24" t="s">
        <v>336</v>
      </c>
      <c r="C59" s="24" t="s">
        <v>18</v>
      </c>
      <c r="D59" s="19" t="s">
        <v>24</v>
      </c>
      <c r="E59" s="19"/>
      <c r="F59" s="19" t="s">
        <v>24</v>
      </c>
      <c r="G59" s="19"/>
      <c r="H59" s="19" t="s">
        <v>24</v>
      </c>
      <c r="I59" s="19" t="s">
        <v>24</v>
      </c>
      <c r="J59" s="19" t="s">
        <v>24</v>
      </c>
      <c r="K59" s="19"/>
      <c r="L59" s="19"/>
      <c r="M59" s="19"/>
      <c r="N59" s="19" t="s">
        <v>24</v>
      </c>
      <c r="O59" s="19"/>
      <c r="P59" s="19"/>
      <c r="Q59" s="19"/>
      <c r="R59" s="25">
        <v>6</v>
      </c>
      <c r="S59" s="25"/>
      <c r="T59" s="25"/>
      <c r="U59" s="25"/>
    </row>
    <row r="60" spans="1:21" s="24" customFormat="1" x14ac:dyDescent="0.25">
      <c r="A60" s="19"/>
      <c r="B60" s="24" t="s">
        <v>488</v>
      </c>
      <c r="C60" s="24" t="s">
        <v>19</v>
      </c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 t="s">
        <v>24</v>
      </c>
      <c r="R60" s="25">
        <v>1</v>
      </c>
      <c r="S60" s="25"/>
      <c r="T60" s="25"/>
      <c r="U60" s="25"/>
    </row>
    <row r="61" spans="1:21" s="24" customFormat="1" x14ac:dyDescent="0.25">
      <c r="A61" s="19"/>
      <c r="B61" s="24" t="s">
        <v>583</v>
      </c>
      <c r="C61" s="24" t="s">
        <v>18</v>
      </c>
      <c r="D61" s="19"/>
      <c r="E61" s="19"/>
      <c r="F61" s="19"/>
      <c r="G61" s="19"/>
      <c r="H61" s="19" t="s">
        <v>24</v>
      </c>
      <c r="I61" s="19"/>
      <c r="J61" s="19" t="s">
        <v>24</v>
      </c>
      <c r="K61" s="19"/>
      <c r="L61" s="19"/>
      <c r="M61" s="19"/>
      <c r="N61" s="19"/>
      <c r="O61" s="19" t="s">
        <v>24</v>
      </c>
      <c r="P61" s="19"/>
      <c r="Q61" s="19"/>
      <c r="R61" s="25">
        <v>3</v>
      </c>
      <c r="S61" s="25"/>
      <c r="T61" s="25"/>
      <c r="U61" s="25"/>
    </row>
    <row r="62" spans="1:21" s="24" customFormat="1" x14ac:dyDescent="0.25">
      <c r="A62" s="19"/>
      <c r="B62" s="24" t="s">
        <v>599</v>
      </c>
      <c r="C62" s="24" t="s">
        <v>18</v>
      </c>
      <c r="D62" s="19"/>
      <c r="E62" s="19" t="s">
        <v>24</v>
      </c>
      <c r="F62" s="19"/>
      <c r="G62" s="19"/>
      <c r="H62" s="19"/>
      <c r="I62" s="19" t="s">
        <v>24</v>
      </c>
      <c r="J62" s="19" t="s">
        <v>24</v>
      </c>
      <c r="K62" s="19"/>
      <c r="L62" s="19"/>
      <c r="M62" s="19"/>
      <c r="N62" s="19"/>
      <c r="O62" s="19"/>
      <c r="P62" s="19"/>
      <c r="Q62" s="19"/>
      <c r="R62" s="25">
        <v>3</v>
      </c>
      <c r="S62" s="25"/>
      <c r="T62" s="25"/>
      <c r="U62" s="25"/>
    </row>
    <row r="63" spans="1:21" s="24" customFormat="1" x14ac:dyDescent="0.25">
      <c r="A63" s="19"/>
      <c r="B63" s="24" t="s">
        <v>621</v>
      </c>
      <c r="C63" s="24" t="s">
        <v>18</v>
      </c>
      <c r="D63" s="19"/>
      <c r="E63" s="19" t="s">
        <v>24</v>
      </c>
      <c r="F63" s="19"/>
      <c r="G63" s="19"/>
      <c r="H63" s="19" t="s">
        <v>24</v>
      </c>
      <c r="I63" s="19"/>
      <c r="J63" s="19" t="s">
        <v>24</v>
      </c>
      <c r="K63" s="19" t="s">
        <v>24</v>
      </c>
      <c r="L63" s="19"/>
      <c r="M63" s="19"/>
      <c r="N63" s="19"/>
      <c r="O63" s="19"/>
      <c r="P63" s="19"/>
      <c r="Q63" s="19"/>
      <c r="R63" s="25">
        <v>4</v>
      </c>
      <c r="S63" s="25"/>
      <c r="T63" s="25"/>
      <c r="U63" s="25"/>
    </row>
    <row r="64" spans="1:21" s="24" customFormat="1" x14ac:dyDescent="0.25">
      <c r="A64" s="19"/>
      <c r="B64" s="24" t="s">
        <v>484</v>
      </c>
      <c r="C64" s="24" t="s">
        <v>15</v>
      </c>
      <c r="D64" s="19"/>
      <c r="E64" s="19"/>
      <c r="F64" s="19"/>
      <c r="G64" s="19"/>
      <c r="H64" s="19" t="s">
        <v>24</v>
      </c>
      <c r="I64" s="19"/>
      <c r="J64" s="19"/>
      <c r="K64" s="19" t="s">
        <v>24</v>
      </c>
      <c r="L64" s="19"/>
      <c r="M64" s="19"/>
      <c r="N64" s="19" t="s">
        <v>24</v>
      </c>
      <c r="O64" s="19" t="s">
        <v>24</v>
      </c>
      <c r="P64" s="19"/>
      <c r="Q64" s="19" t="s">
        <v>24</v>
      </c>
      <c r="R64" s="25">
        <v>5</v>
      </c>
      <c r="S64" s="25"/>
      <c r="T64" s="25"/>
      <c r="U64" s="25"/>
    </row>
    <row r="65" spans="1:24" s="24" customFormat="1" x14ac:dyDescent="0.25">
      <c r="A65" s="19"/>
      <c r="B65" s="24" t="s">
        <v>513</v>
      </c>
      <c r="C65" s="24" t="s">
        <v>19</v>
      </c>
      <c r="D65" s="19"/>
      <c r="E65" s="19"/>
      <c r="F65" s="19"/>
      <c r="G65" s="19"/>
      <c r="H65" s="19" t="s">
        <v>24</v>
      </c>
      <c r="I65" s="19" t="s">
        <v>24</v>
      </c>
      <c r="J65" s="19"/>
      <c r="K65" s="19" t="s">
        <v>24</v>
      </c>
      <c r="L65" s="19"/>
      <c r="M65" s="19"/>
      <c r="N65" s="19"/>
      <c r="O65" s="19"/>
      <c r="P65" s="19"/>
      <c r="Q65" s="19" t="s">
        <v>24</v>
      </c>
      <c r="R65" s="25">
        <v>4</v>
      </c>
      <c r="S65" s="25"/>
      <c r="T65" s="25"/>
      <c r="U65" s="25"/>
    </row>
    <row r="66" spans="1:24" s="24" customFormat="1" x14ac:dyDescent="0.25">
      <c r="A66" s="19"/>
      <c r="B66" s="24" t="s">
        <v>485</v>
      </c>
      <c r="C66" s="24" t="s">
        <v>19</v>
      </c>
      <c r="D66" s="19"/>
      <c r="E66" s="19"/>
      <c r="F66" s="19"/>
      <c r="G66" s="19"/>
      <c r="H66" s="19"/>
      <c r="I66" s="19" t="s">
        <v>24</v>
      </c>
      <c r="J66" s="19" t="s">
        <v>24</v>
      </c>
      <c r="K66" s="19"/>
      <c r="L66" s="19"/>
      <c r="M66" s="19"/>
      <c r="N66" s="19"/>
      <c r="O66" s="19" t="s">
        <v>24</v>
      </c>
      <c r="P66" s="19"/>
      <c r="Q66" s="19" t="s">
        <v>24</v>
      </c>
      <c r="R66" s="25">
        <v>4</v>
      </c>
      <c r="S66" s="25"/>
      <c r="T66" s="25"/>
      <c r="U66" s="25"/>
    </row>
    <row r="67" spans="1:24" s="24" customFormat="1" x14ac:dyDescent="0.25">
      <c r="A67" s="51">
        <v>6</v>
      </c>
      <c r="B67" s="52" t="s">
        <v>360</v>
      </c>
      <c r="C67" s="52" t="s">
        <v>18</v>
      </c>
      <c r="D67" s="51" t="s">
        <v>24</v>
      </c>
      <c r="E67" s="51"/>
      <c r="F67" s="51"/>
      <c r="G67" s="51"/>
      <c r="H67" s="51" t="s">
        <v>24</v>
      </c>
      <c r="I67" s="51" t="s">
        <v>24</v>
      </c>
      <c r="J67" s="51" t="s">
        <v>24</v>
      </c>
      <c r="K67" s="51"/>
      <c r="L67" s="51"/>
      <c r="M67" s="51"/>
      <c r="N67" s="51" t="s">
        <v>24</v>
      </c>
      <c r="O67" s="51" t="s">
        <v>24</v>
      </c>
      <c r="P67" s="51"/>
      <c r="Q67" s="51" t="s">
        <v>24</v>
      </c>
      <c r="R67" s="36">
        <v>7</v>
      </c>
      <c r="S67" s="25"/>
      <c r="T67" s="25"/>
      <c r="U67" s="25"/>
    </row>
    <row r="68" spans="1:24" s="24" customFormat="1" x14ac:dyDescent="0.25">
      <c r="A68" s="19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19"/>
      <c r="O68" s="25"/>
      <c r="P68" s="25"/>
      <c r="Q68" s="25"/>
      <c r="R68" s="25"/>
      <c r="S68" s="25"/>
      <c r="T68" s="25"/>
      <c r="U68" s="25"/>
    </row>
    <row r="69" spans="1:24" x14ac:dyDescent="0.25">
      <c r="D69" s="21"/>
      <c r="F69" s="21"/>
      <c r="G69" s="21"/>
      <c r="H69" s="21"/>
      <c r="I69" s="21"/>
      <c r="J69" s="21"/>
      <c r="K69" s="21"/>
      <c r="L69" s="21"/>
      <c r="M69" s="21"/>
      <c r="N69" s="19"/>
      <c r="O69" s="21"/>
      <c r="P69" s="21"/>
      <c r="Q69" s="21"/>
      <c r="R69" s="21"/>
      <c r="S69" s="21"/>
      <c r="T69" s="21"/>
      <c r="U69" s="21"/>
      <c r="V69" s="20"/>
      <c r="W69" s="20"/>
      <c r="X69" s="20"/>
    </row>
    <row r="70" spans="1:24" x14ac:dyDescent="0.25">
      <c r="B70" s="10" t="s">
        <v>21</v>
      </c>
      <c r="C70" s="10"/>
      <c r="D70" s="80" t="s">
        <v>0</v>
      </c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20"/>
      <c r="W70" s="20"/>
      <c r="X70" s="20"/>
    </row>
    <row r="71" spans="1:24" x14ac:dyDescent="0.25">
      <c r="B71" s="10" t="s">
        <v>14</v>
      </c>
      <c r="C71" s="10" t="s">
        <v>13</v>
      </c>
      <c r="D71" s="30" t="s">
        <v>1</v>
      </c>
      <c r="E71" s="30" t="s">
        <v>2</v>
      </c>
      <c r="F71" s="30" t="s">
        <v>3</v>
      </c>
      <c r="G71" s="32" t="s">
        <v>480</v>
      </c>
      <c r="H71" s="31" t="s">
        <v>4</v>
      </c>
      <c r="I71" s="31" t="s">
        <v>5</v>
      </c>
      <c r="J71" s="32"/>
      <c r="K71" s="32"/>
      <c r="L71" s="32" t="s">
        <v>6</v>
      </c>
      <c r="M71" s="32" t="s">
        <v>478</v>
      </c>
      <c r="N71" s="33" t="s">
        <v>7</v>
      </c>
      <c r="O71" s="31" t="s">
        <v>8</v>
      </c>
      <c r="P71" s="32" t="s">
        <v>481</v>
      </c>
      <c r="Q71" s="33" t="s">
        <v>248</v>
      </c>
      <c r="R71" s="12" t="s">
        <v>12</v>
      </c>
      <c r="T71" s="6"/>
      <c r="U71" s="6"/>
      <c r="V71" s="24"/>
      <c r="W71" s="24"/>
      <c r="X71" s="20"/>
    </row>
    <row r="72" spans="1:24" x14ac:dyDescent="0.25">
      <c r="A72" s="3" t="s">
        <v>246</v>
      </c>
      <c r="D72" s="26" t="s">
        <v>35</v>
      </c>
      <c r="E72" s="26" t="s">
        <v>36</v>
      </c>
      <c r="F72" s="26" t="s">
        <v>37</v>
      </c>
      <c r="G72" s="28" t="s">
        <v>354</v>
      </c>
      <c r="H72" s="27" t="s">
        <v>39</v>
      </c>
      <c r="I72" s="27" t="s">
        <v>42</v>
      </c>
      <c r="J72" s="28" t="s">
        <v>38</v>
      </c>
      <c r="K72" s="28">
        <v>373</v>
      </c>
      <c r="L72" s="28" t="s">
        <v>247</v>
      </c>
      <c r="M72" s="28" t="s">
        <v>355</v>
      </c>
      <c r="N72" s="29" t="s">
        <v>41</v>
      </c>
      <c r="O72" s="27" t="s">
        <v>249</v>
      </c>
      <c r="P72" s="28" t="s">
        <v>354</v>
      </c>
      <c r="Q72" s="29" t="s">
        <v>276</v>
      </c>
      <c r="R72" s="13"/>
      <c r="S72" s="3"/>
      <c r="T72"/>
      <c r="U72"/>
      <c r="V72" s="24"/>
      <c r="W72" s="24"/>
      <c r="X72" s="20"/>
    </row>
    <row r="73" spans="1:24" x14ac:dyDescent="0.25"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19"/>
      <c r="O73" s="25"/>
      <c r="P73" s="25"/>
      <c r="Q73" s="25"/>
      <c r="R73" s="25"/>
      <c r="S73" s="25"/>
      <c r="T73" s="25"/>
      <c r="U73" s="25"/>
      <c r="V73" s="24"/>
      <c r="W73" s="24"/>
      <c r="X73" s="20"/>
    </row>
    <row r="74" spans="1:24" s="24" customFormat="1" x14ac:dyDescent="0.25">
      <c r="A74" s="51">
        <v>1</v>
      </c>
      <c r="B74" s="52" t="s">
        <v>324</v>
      </c>
      <c r="C74" s="52" t="s">
        <v>23</v>
      </c>
      <c r="D74" s="51" t="s">
        <v>24</v>
      </c>
      <c r="E74" s="51" t="s">
        <v>24</v>
      </c>
      <c r="F74" s="51"/>
      <c r="G74" s="51"/>
      <c r="H74" s="51" t="s">
        <v>24</v>
      </c>
      <c r="I74" s="51" t="s">
        <v>24</v>
      </c>
      <c r="J74" s="51" t="s">
        <v>24</v>
      </c>
      <c r="K74" s="51" t="s">
        <v>24</v>
      </c>
      <c r="L74" s="51"/>
      <c r="M74" s="51"/>
      <c r="N74" s="51"/>
      <c r="O74" s="51"/>
      <c r="P74" s="51"/>
      <c r="Q74" s="51" t="s">
        <v>24</v>
      </c>
      <c r="R74" s="36">
        <v>7</v>
      </c>
      <c r="S74" s="25"/>
      <c r="T74" s="25"/>
      <c r="U74" s="25"/>
    </row>
    <row r="75" spans="1:24" s="24" customFormat="1" x14ac:dyDescent="0.25">
      <c r="A75" s="19"/>
      <c r="B75" s="24" t="s">
        <v>608</v>
      </c>
      <c r="C75" s="24" t="s">
        <v>18</v>
      </c>
      <c r="D75" s="19"/>
      <c r="E75" s="19" t="s">
        <v>24</v>
      </c>
      <c r="F75" s="19"/>
      <c r="G75" s="19"/>
      <c r="H75" s="19"/>
      <c r="I75" s="19" t="s">
        <v>24</v>
      </c>
      <c r="J75" s="19" t="s">
        <v>24</v>
      </c>
      <c r="K75" s="19"/>
      <c r="L75" s="19"/>
      <c r="M75" s="19"/>
      <c r="N75" s="19"/>
      <c r="O75" s="19"/>
      <c r="P75" s="19"/>
      <c r="Q75" s="19"/>
      <c r="R75" s="25">
        <v>3</v>
      </c>
      <c r="S75" s="25"/>
      <c r="T75" s="25"/>
      <c r="U75" s="25"/>
    </row>
    <row r="76" spans="1:24" s="24" customFormat="1" x14ac:dyDescent="0.25">
      <c r="A76" s="19"/>
      <c r="B76" s="24" t="s">
        <v>601</v>
      </c>
      <c r="C76" s="24" t="s">
        <v>18</v>
      </c>
      <c r="D76" s="19"/>
      <c r="E76" s="19" t="s">
        <v>24</v>
      </c>
      <c r="F76" s="19"/>
      <c r="G76" s="19"/>
      <c r="H76" s="19"/>
      <c r="I76" s="19" t="s">
        <v>24</v>
      </c>
      <c r="J76" s="19" t="s">
        <v>24</v>
      </c>
      <c r="K76" s="19"/>
      <c r="L76" s="19"/>
      <c r="M76" s="19"/>
      <c r="N76" s="19"/>
      <c r="O76" s="19"/>
      <c r="P76" s="19"/>
      <c r="Q76" s="19"/>
      <c r="R76" s="25">
        <v>3</v>
      </c>
      <c r="S76" s="25"/>
      <c r="T76" s="25"/>
      <c r="U76" s="25"/>
    </row>
    <row r="77" spans="1:24" s="24" customFormat="1" x14ac:dyDescent="0.25">
      <c r="A77" s="51">
        <v>2</v>
      </c>
      <c r="B77" s="52" t="s">
        <v>346</v>
      </c>
      <c r="C77" s="52" t="s">
        <v>23</v>
      </c>
      <c r="D77" s="51" t="s">
        <v>24</v>
      </c>
      <c r="E77" s="51" t="s">
        <v>24</v>
      </c>
      <c r="F77" s="51" t="s">
        <v>24</v>
      </c>
      <c r="G77" s="51"/>
      <c r="H77" s="51" t="s">
        <v>24</v>
      </c>
      <c r="I77" s="51" t="s">
        <v>24</v>
      </c>
      <c r="J77" s="51" t="s">
        <v>24</v>
      </c>
      <c r="K77" s="51"/>
      <c r="L77" s="51"/>
      <c r="M77" s="51"/>
      <c r="N77" s="51" t="s">
        <v>24</v>
      </c>
      <c r="O77" s="51"/>
      <c r="P77" s="51"/>
      <c r="Q77" s="51" t="s">
        <v>24</v>
      </c>
      <c r="R77" s="36">
        <v>8</v>
      </c>
      <c r="S77" s="25"/>
      <c r="T77" s="25"/>
      <c r="U77" s="25"/>
    </row>
    <row r="78" spans="1:24" s="24" customFormat="1" x14ac:dyDescent="0.25">
      <c r="A78" s="19"/>
      <c r="B78" s="24" t="s">
        <v>607</v>
      </c>
      <c r="C78" s="24" t="s">
        <v>18</v>
      </c>
      <c r="D78" s="19"/>
      <c r="E78" s="19"/>
      <c r="F78" s="19"/>
      <c r="G78" s="19"/>
      <c r="H78" s="19"/>
      <c r="I78" s="19" t="s">
        <v>24</v>
      </c>
      <c r="J78" s="19" t="s">
        <v>24</v>
      </c>
      <c r="K78" s="19"/>
      <c r="L78" s="19"/>
      <c r="M78" s="19"/>
      <c r="N78" s="19"/>
      <c r="O78" s="19"/>
      <c r="P78" s="19"/>
      <c r="Q78" s="19"/>
      <c r="R78" s="25">
        <v>2</v>
      </c>
      <c r="S78" s="25"/>
      <c r="T78" s="25"/>
      <c r="U78" s="25"/>
    </row>
    <row r="79" spans="1:24" s="24" customFormat="1" x14ac:dyDescent="0.25">
      <c r="A79" s="19"/>
      <c r="B79" s="24" t="s">
        <v>606</v>
      </c>
      <c r="C79" s="24" t="s">
        <v>17</v>
      </c>
      <c r="D79" s="19" t="s">
        <v>24</v>
      </c>
      <c r="E79" s="19" t="s">
        <v>24</v>
      </c>
      <c r="F79" s="19"/>
      <c r="G79" s="19"/>
      <c r="H79" s="19"/>
      <c r="I79" s="19" t="s">
        <v>24</v>
      </c>
      <c r="J79" s="19"/>
      <c r="K79" s="19"/>
      <c r="L79" s="19"/>
      <c r="M79" s="19"/>
      <c r="N79" s="19"/>
      <c r="O79" s="19"/>
      <c r="P79" s="19"/>
      <c r="Q79" s="19"/>
      <c r="R79" s="25">
        <v>3</v>
      </c>
      <c r="S79" s="25"/>
      <c r="T79" s="25"/>
      <c r="U79" s="25"/>
    </row>
    <row r="80" spans="1:24" s="24" customFormat="1" x14ac:dyDescent="0.25">
      <c r="A80" s="19"/>
      <c r="B80" s="24" t="s">
        <v>493</v>
      </c>
      <c r="C80" s="24" t="s">
        <v>18</v>
      </c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 t="s">
        <v>24</v>
      </c>
      <c r="R80" s="25">
        <v>1</v>
      </c>
      <c r="S80" s="25"/>
      <c r="T80" s="25"/>
      <c r="U80" s="25"/>
    </row>
    <row r="81" spans="1:21" s="24" customFormat="1" x14ac:dyDescent="0.25">
      <c r="A81" s="19"/>
      <c r="B81" s="24" t="s">
        <v>699</v>
      </c>
      <c r="C81" s="24" t="s">
        <v>18</v>
      </c>
      <c r="D81" s="19"/>
      <c r="E81" s="19"/>
      <c r="F81" s="19"/>
      <c r="G81" s="19"/>
      <c r="H81" s="19"/>
      <c r="I81" s="19"/>
      <c r="J81" s="19" t="s">
        <v>24</v>
      </c>
      <c r="K81" s="19"/>
      <c r="L81" s="19"/>
      <c r="M81" s="19"/>
      <c r="N81" s="19"/>
      <c r="O81" s="19"/>
      <c r="P81" s="19"/>
      <c r="Q81" s="19"/>
      <c r="R81" s="25">
        <v>1</v>
      </c>
      <c r="S81" s="25"/>
      <c r="T81" s="25"/>
      <c r="U81" s="25"/>
    </row>
    <row r="82" spans="1:21" s="24" customFormat="1" x14ac:dyDescent="0.25">
      <c r="A82" s="19"/>
      <c r="B82" s="24" t="s">
        <v>522</v>
      </c>
      <c r="C82" s="24" t="s">
        <v>22</v>
      </c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 t="s">
        <v>24</v>
      </c>
      <c r="R82" s="25">
        <v>1</v>
      </c>
      <c r="S82" s="25"/>
      <c r="T82" s="25"/>
      <c r="U82" s="25"/>
    </row>
    <row r="83" spans="1:21" s="24" customFormat="1" x14ac:dyDescent="0.25">
      <c r="A83" s="19"/>
      <c r="B83" s="24" t="s">
        <v>505</v>
      </c>
      <c r="C83" s="24" t="s">
        <v>22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 t="s">
        <v>24</v>
      </c>
      <c r="R83" s="25">
        <v>1</v>
      </c>
      <c r="S83" s="25"/>
      <c r="T83" s="25"/>
      <c r="U83" s="25"/>
    </row>
    <row r="84" spans="1:21" s="24" customFormat="1" x14ac:dyDescent="0.25">
      <c r="A84" s="19"/>
      <c r="B84" s="24" t="s">
        <v>694</v>
      </c>
      <c r="C84" s="24" t="s">
        <v>22</v>
      </c>
      <c r="D84" s="19"/>
      <c r="E84" s="19"/>
      <c r="F84" s="19"/>
      <c r="G84" s="19"/>
      <c r="H84" s="19"/>
      <c r="I84" s="19"/>
      <c r="J84" s="19" t="s">
        <v>24</v>
      </c>
      <c r="K84" s="19" t="s">
        <v>24</v>
      </c>
      <c r="L84" s="19"/>
      <c r="M84" s="19"/>
      <c r="N84" s="19"/>
      <c r="O84" s="19"/>
      <c r="P84" s="19"/>
      <c r="Q84" s="19"/>
      <c r="R84" s="25">
        <v>2</v>
      </c>
      <c r="S84" s="25"/>
      <c r="T84" s="25"/>
      <c r="U84" s="25"/>
    </row>
    <row r="85" spans="1:21" s="24" customFormat="1" x14ac:dyDescent="0.25">
      <c r="A85" s="19"/>
      <c r="B85" s="24" t="s">
        <v>29</v>
      </c>
      <c r="C85" s="24" t="s">
        <v>18</v>
      </c>
      <c r="D85" s="19"/>
      <c r="E85" s="19"/>
      <c r="F85" s="19"/>
      <c r="G85" s="19"/>
      <c r="H85" s="19"/>
      <c r="I85" s="19" t="s">
        <v>24</v>
      </c>
      <c r="J85" s="19" t="s">
        <v>24</v>
      </c>
      <c r="K85" s="19"/>
      <c r="L85" s="19"/>
      <c r="M85" s="19"/>
      <c r="N85" s="19"/>
      <c r="O85" s="19"/>
      <c r="P85" s="19"/>
      <c r="Q85" s="19"/>
      <c r="R85" s="25">
        <v>2</v>
      </c>
      <c r="S85" s="25"/>
      <c r="T85" s="25"/>
      <c r="U85" s="25"/>
    </row>
    <row r="86" spans="1:21" s="24" customFormat="1" x14ac:dyDescent="0.25">
      <c r="A86" s="69">
        <v>3</v>
      </c>
      <c r="B86" s="52" t="s">
        <v>457</v>
      </c>
      <c r="C86" s="52" t="s">
        <v>22</v>
      </c>
      <c r="D86" s="51" t="s">
        <v>24</v>
      </c>
      <c r="E86" s="51" t="s">
        <v>24</v>
      </c>
      <c r="F86" s="51"/>
      <c r="G86" s="51"/>
      <c r="H86" s="51" t="s">
        <v>24</v>
      </c>
      <c r="I86" s="51" t="s">
        <v>24</v>
      </c>
      <c r="J86" s="51" t="s">
        <v>24</v>
      </c>
      <c r="K86" s="51" t="s">
        <v>24</v>
      </c>
      <c r="L86" s="51"/>
      <c r="M86" s="51"/>
      <c r="N86" s="51"/>
      <c r="O86" s="51"/>
      <c r="P86" s="51"/>
      <c r="Q86" s="51" t="s">
        <v>24</v>
      </c>
      <c r="R86" s="36">
        <v>7</v>
      </c>
      <c r="S86" s="25"/>
      <c r="T86" s="25"/>
      <c r="U86" s="25"/>
    </row>
    <row r="87" spans="1:21" s="24" customFormat="1" x14ac:dyDescent="0.25">
      <c r="A87" s="3"/>
      <c r="B87" s="24" t="s">
        <v>492</v>
      </c>
      <c r="C87" s="24" t="s">
        <v>22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 t="s">
        <v>24</v>
      </c>
      <c r="R87" s="25">
        <v>1</v>
      </c>
      <c r="S87" s="25"/>
      <c r="T87" s="25"/>
      <c r="U87" s="25"/>
    </row>
    <row r="88" spans="1:21" s="24" customFormat="1" x14ac:dyDescent="0.25">
      <c r="A88" s="3"/>
      <c r="B88" s="24" t="s">
        <v>663</v>
      </c>
      <c r="C88" s="24" t="s">
        <v>16</v>
      </c>
      <c r="D88" s="19"/>
      <c r="E88" s="19"/>
      <c r="F88" s="19" t="s">
        <v>24</v>
      </c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25">
        <v>1</v>
      </c>
      <c r="S88" s="25"/>
      <c r="T88" s="25"/>
      <c r="U88" s="25"/>
    </row>
    <row r="89" spans="1:21" s="24" customFormat="1" x14ac:dyDescent="0.25">
      <c r="A89" s="19"/>
      <c r="B89" s="24" t="s">
        <v>497</v>
      </c>
      <c r="C89" s="24" t="s">
        <v>22</v>
      </c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3"/>
      <c r="O89" s="19"/>
      <c r="P89" s="19"/>
      <c r="Q89" s="19" t="s">
        <v>24</v>
      </c>
      <c r="R89" s="25">
        <v>1</v>
      </c>
      <c r="S89" s="25"/>
      <c r="T89" s="25"/>
      <c r="U89" s="25"/>
    </row>
    <row r="90" spans="1:21" s="24" customFormat="1" x14ac:dyDescent="0.25">
      <c r="A90" s="19"/>
      <c r="B90" s="24" t="s">
        <v>698</v>
      </c>
      <c r="C90" s="24" t="s">
        <v>18</v>
      </c>
      <c r="D90" s="19"/>
      <c r="E90" s="19"/>
      <c r="F90" s="19"/>
      <c r="G90" s="19"/>
      <c r="H90" s="19"/>
      <c r="I90" s="19"/>
      <c r="J90" s="19" t="s">
        <v>24</v>
      </c>
      <c r="K90" s="19"/>
      <c r="L90" s="19"/>
      <c r="M90" s="19"/>
      <c r="N90" s="3"/>
      <c r="O90" s="19"/>
      <c r="P90" s="19"/>
      <c r="Q90" s="19"/>
      <c r="R90" s="25">
        <v>1</v>
      </c>
      <c r="S90" s="25"/>
      <c r="T90" s="25"/>
      <c r="U90" s="25"/>
    </row>
    <row r="91" spans="1:21" s="24" customFormat="1" x14ac:dyDescent="0.25">
      <c r="A91" s="3"/>
      <c r="B91" s="24" t="s">
        <v>318</v>
      </c>
      <c r="C91" s="24" t="s">
        <v>16</v>
      </c>
      <c r="D91" s="19" t="s">
        <v>24</v>
      </c>
      <c r="E91" s="19" t="s">
        <v>24</v>
      </c>
      <c r="F91" s="19" t="s">
        <v>24</v>
      </c>
      <c r="G91" s="19"/>
      <c r="H91" s="19"/>
      <c r="I91" s="19" t="s">
        <v>24</v>
      </c>
      <c r="J91" s="19"/>
      <c r="K91" s="19"/>
      <c r="L91" s="19"/>
      <c r="M91" s="19"/>
      <c r="N91" s="3"/>
      <c r="O91" s="19"/>
      <c r="P91" s="19"/>
      <c r="Q91" s="19" t="s">
        <v>24</v>
      </c>
      <c r="R91" s="25">
        <v>5</v>
      </c>
      <c r="S91" s="25"/>
      <c r="T91" s="25"/>
      <c r="U91" s="25"/>
    </row>
    <row r="92" spans="1:21" s="24" customFormat="1" x14ac:dyDescent="0.25">
      <c r="A92" s="3"/>
      <c r="B92" s="24" t="s">
        <v>525</v>
      </c>
      <c r="C92" s="24" t="s">
        <v>31</v>
      </c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3"/>
      <c r="O92" s="19"/>
      <c r="P92" s="19"/>
      <c r="Q92" s="19" t="s">
        <v>24</v>
      </c>
      <c r="R92" s="25">
        <v>1</v>
      </c>
      <c r="S92" s="25"/>
      <c r="T92" s="25"/>
      <c r="U92" s="25"/>
    </row>
    <row r="93" spans="1:21" s="24" customFormat="1" x14ac:dyDescent="0.25">
      <c r="A93" s="19"/>
      <c r="B93" s="24" t="s">
        <v>622</v>
      </c>
      <c r="C93" s="24" t="s">
        <v>17</v>
      </c>
      <c r="D93" s="19"/>
      <c r="E93" s="19" t="s">
        <v>24</v>
      </c>
      <c r="F93" s="19"/>
      <c r="G93" s="19"/>
      <c r="H93" s="19" t="s">
        <v>24</v>
      </c>
      <c r="I93" s="19"/>
      <c r="J93" s="19"/>
      <c r="K93" s="19"/>
      <c r="L93" s="19"/>
      <c r="M93" s="19"/>
      <c r="N93" s="3"/>
      <c r="O93" s="19"/>
      <c r="P93" s="19"/>
      <c r="Q93" s="19"/>
      <c r="R93" s="25">
        <v>2</v>
      </c>
      <c r="S93" s="25"/>
      <c r="T93" s="25"/>
      <c r="U93" s="25"/>
    </row>
    <row r="94" spans="1:21" s="24" customFormat="1" x14ac:dyDescent="0.25">
      <c r="A94" s="19"/>
      <c r="B94" s="24" t="s">
        <v>299</v>
      </c>
      <c r="C94" s="24" t="s">
        <v>31</v>
      </c>
      <c r="D94" s="19"/>
      <c r="E94" s="19"/>
      <c r="F94" s="19"/>
      <c r="G94" s="19"/>
      <c r="H94" s="19"/>
      <c r="I94" s="19" t="s">
        <v>24</v>
      </c>
      <c r="J94" s="19"/>
      <c r="K94" s="19"/>
      <c r="L94" s="19"/>
      <c r="M94" s="19"/>
      <c r="N94" s="3"/>
      <c r="O94" s="19"/>
      <c r="P94" s="19"/>
      <c r="Q94" s="19"/>
      <c r="R94" s="25">
        <v>1</v>
      </c>
      <c r="S94" s="25"/>
      <c r="T94" s="25"/>
      <c r="U94" s="25"/>
    </row>
    <row r="95" spans="1:21" s="24" customFormat="1" x14ac:dyDescent="0.25">
      <c r="A95" s="19"/>
      <c r="B95" s="24" t="s">
        <v>662</v>
      </c>
      <c r="C95" s="24" t="s">
        <v>16</v>
      </c>
      <c r="D95" s="19"/>
      <c r="E95" s="19"/>
      <c r="F95" s="19" t="s">
        <v>24</v>
      </c>
      <c r="G95" s="19"/>
      <c r="H95" s="19"/>
      <c r="I95" s="19"/>
      <c r="J95" s="19"/>
      <c r="K95" s="19"/>
      <c r="L95" s="19"/>
      <c r="M95" s="19"/>
      <c r="N95" s="3"/>
      <c r="O95" s="19"/>
      <c r="P95" s="19"/>
      <c r="Q95" s="19"/>
      <c r="R95" s="25">
        <v>1</v>
      </c>
      <c r="S95" s="25"/>
      <c r="T95" s="25"/>
      <c r="U95" s="25"/>
    </row>
    <row r="96" spans="1:21" s="24" customFormat="1" x14ac:dyDescent="0.25">
      <c r="A96" s="3"/>
      <c r="B96" s="24" t="s">
        <v>648</v>
      </c>
      <c r="C96" s="24" t="s">
        <v>18</v>
      </c>
      <c r="D96" s="19"/>
      <c r="E96" s="19"/>
      <c r="F96" s="19"/>
      <c r="G96" s="19"/>
      <c r="H96" s="19" t="s">
        <v>24</v>
      </c>
      <c r="I96" s="19"/>
      <c r="J96" s="19"/>
      <c r="K96" s="19"/>
      <c r="L96" s="19"/>
      <c r="M96" s="19"/>
      <c r="N96" s="3"/>
      <c r="O96" s="19"/>
      <c r="P96" s="19"/>
      <c r="Q96" s="19"/>
      <c r="R96" s="25">
        <v>1</v>
      </c>
      <c r="S96" s="25"/>
      <c r="T96" s="25"/>
      <c r="U96" s="25"/>
    </row>
    <row r="97" spans="1:21" s="24" customFormat="1" x14ac:dyDescent="0.25">
      <c r="A97" s="51">
        <v>4</v>
      </c>
      <c r="B97" s="52" t="s">
        <v>495</v>
      </c>
      <c r="C97" s="52" t="s">
        <v>18</v>
      </c>
      <c r="D97" s="51"/>
      <c r="E97" s="51" t="s">
        <v>24</v>
      </c>
      <c r="F97" s="51"/>
      <c r="G97" s="51"/>
      <c r="H97" s="51" t="s">
        <v>24</v>
      </c>
      <c r="I97" s="51" t="s">
        <v>24</v>
      </c>
      <c r="J97" s="51" t="s">
        <v>24</v>
      </c>
      <c r="K97" s="51"/>
      <c r="L97" s="51"/>
      <c r="M97" s="51"/>
      <c r="N97" s="69" t="s">
        <v>24</v>
      </c>
      <c r="O97" s="51" t="s">
        <v>24</v>
      </c>
      <c r="P97" s="51"/>
      <c r="Q97" s="51" t="s">
        <v>24</v>
      </c>
      <c r="R97" s="36">
        <v>8</v>
      </c>
      <c r="S97" s="25"/>
      <c r="T97" s="25"/>
      <c r="U97" s="25"/>
    </row>
    <row r="98" spans="1:21" s="24" customFormat="1" x14ac:dyDescent="0.25">
      <c r="A98" s="19"/>
      <c r="B98" s="24" t="s">
        <v>500</v>
      </c>
      <c r="C98" s="24" t="s">
        <v>18</v>
      </c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3"/>
      <c r="O98" s="19"/>
      <c r="P98" s="19"/>
      <c r="Q98" s="19" t="s">
        <v>24</v>
      </c>
      <c r="R98" s="25">
        <v>1</v>
      </c>
      <c r="S98" s="25"/>
      <c r="T98" s="25"/>
      <c r="U98" s="25"/>
    </row>
    <row r="99" spans="1:21" s="24" customFormat="1" x14ac:dyDescent="0.25">
      <c r="A99" s="19"/>
      <c r="B99" s="24" t="s">
        <v>365</v>
      </c>
      <c r="C99" s="24" t="s">
        <v>17</v>
      </c>
      <c r="D99" s="19" t="s">
        <v>24</v>
      </c>
      <c r="E99" s="19" t="s">
        <v>24</v>
      </c>
      <c r="F99" s="19"/>
      <c r="G99" s="19"/>
      <c r="H99" s="19" t="s">
        <v>24</v>
      </c>
      <c r="I99" s="19"/>
      <c r="J99" s="19"/>
      <c r="K99" s="19"/>
      <c r="L99" s="19"/>
      <c r="M99" s="19"/>
      <c r="N99" s="3" t="s">
        <v>24</v>
      </c>
      <c r="O99" s="19" t="s">
        <v>24</v>
      </c>
      <c r="P99" s="19"/>
      <c r="Q99" s="19"/>
      <c r="R99" s="25">
        <v>5</v>
      </c>
      <c r="S99" s="25"/>
      <c r="T99" s="25"/>
      <c r="U99" s="25"/>
    </row>
    <row r="100" spans="1:21" s="24" customFormat="1" x14ac:dyDescent="0.25">
      <c r="A100" s="3"/>
      <c r="B100" s="24" t="s">
        <v>362</v>
      </c>
      <c r="C100" s="24" t="s">
        <v>363</v>
      </c>
      <c r="D100" s="19" t="s">
        <v>24</v>
      </c>
      <c r="E100" s="19"/>
      <c r="F100" s="19"/>
      <c r="G100" s="19"/>
      <c r="H100" s="19" t="s">
        <v>24</v>
      </c>
      <c r="I100" s="19" t="s">
        <v>24</v>
      </c>
      <c r="J100" s="19" t="s">
        <v>24</v>
      </c>
      <c r="K100" s="19"/>
      <c r="L100" s="19"/>
      <c r="M100" s="19"/>
      <c r="N100" s="3"/>
      <c r="O100" s="19"/>
      <c r="P100" s="19"/>
      <c r="Q100" s="19" t="s">
        <v>24</v>
      </c>
      <c r="R100" s="25">
        <v>5</v>
      </c>
      <c r="S100" s="25"/>
      <c r="T100" s="25"/>
      <c r="U100" s="25"/>
    </row>
    <row r="101" spans="1:21" s="24" customFormat="1" x14ac:dyDescent="0.25">
      <c r="A101" s="19"/>
      <c r="B101" s="24" t="s">
        <v>353</v>
      </c>
      <c r="C101" s="24" t="s">
        <v>22</v>
      </c>
      <c r="D101" s="19"/>
      <c r="E101" s="19" t="s">
        <v>24</v>
      </c>
      <c r="F101" s="19"/>
      <c r="G101" s="19"/>
      <c r="H101" s="19"/>
      <c r="I101" s="19"/>
      <c r="J101" s="19" t="s">
        <v>24</v>
      </c>
      <c r="K101" s="19" t="s">
        <v>24</v>
      </c>
      <c r="L101" s="19"/>
      <c r="M101" s="19"/>
      <c r="N101" s="3"/>
      <c r="O101" s="19"/>
      <c r="P101" s="19"/>
      <c r="Q101" s="19"/>
      <c r="R101" s="25">
        <v>3</v>
      </c>
      <c r="S101" s="25"/>
      <c r="T101" s="25"/>
      <c r="U101" s="25"/>
    </row>
    <row r="102" spans="1:21" s="24" customFormat="1" x14ac:dyDescent="0.25">
      <c r="A102" s="51">
        <v>5</v>
      </c>
      <c r="B102" s="52" t="s">
        <v>251</v>
      </c>
      <c r="C102" s="52" t="s">
        <v>23</v>
      </c>
      <c r="D102" s="51" t="s">
        <v>24</v>
      </c>
      <c r="E102" s="51" t="s">
        <v>24</v>
      </c>
      <c r="F102" s="51" t="s">
        <v>24</v>
      </c>
      <c r="G102" s="51"/>
      <c r="H102" s="51" t="s">
        <v>24</v>
      </c>
      <c r="I102" s="51" t="s">
        <v>24</v>
      </c>
      <c r="J102" s="51" t="s">
        <v>24</v>
      </c>
      <c r="K102" s="51" t="s">
        <v>24</v>
      </c>
      <c r="L102" s="51"/>
      <c r="M102" s="51"/>
      <c r="N102" s="69" t="s">
        <v>24</v>
      </c>
      <c r="O102" s="51"/>
      <c r="P102" s="51"/>
      <c r="Q102" s="51" t="s">
        <v>24</v>
      </c>
      <c r="R102" s="36">
        <v>9</v>
      </c>
      <c r="S102" s="25"/>
      <c r="T102" s="25"/>
      <c r="U102" s="25"/>
    </row>
    <row r="103" spans="1:21" s="24" customFormat="1" x14ac:dyDescent="0.25">
      <c r="A103" s="19"/>
      <c r="B103" s="24" t="s">
        <v>518</v>
      </c>
      <c r="C103" s="24" t="s">
        <v>16</v>
      </c>
      <c r="D103" s="19"/>
      <c r="E103" s="19" t="s">
        <v>24</v>
      </c>
      <c r="F103" s="19" t="s">
        <v>24</v>
      </c>
      <c r="G103" s="19"/>
      <c r="H103" s="19"/>
      <c r="I103" s="19" t="s">
        <v>24</v>
      </c>
      <c r="J103" s="19"/>
      <c r="K103" s="19"/>
      <c r="L103" s="19"/>
      <c r="M103" s="19"/>
      <c r="N103" s="3"/>
      <c r="O103" s="19"/>
      <c r="P103" s="19"/>
      <c r="Q103" s="19" t="s">
        <v>24</v>
      </c>
      <c r="R103" s="25">
        <v>4</v>
      </c>
      <c r="S103" s="25"/>
      <c r="T103" s="25"/>
      <c r="U103" s="25"/>
    </row>
    <row r="104" spans="1:21" s="24" customFormat="1" x14ac:dyDescent="0.25">
      <c r="A104" s="51">
        <v>6</v>
      </c>
      <c r="B104" s="52" t="s">
        <v>447</v>
      </c>
      <c r="C104" s="52" t="s">
        <v>18</v>
      </c>
      <c r="D104" s="51"/>
      <c r="E104" s="51" t="s">
        <v>24</v>
      </c>
      <c r="F104" s="51" t="s">
        <v>24</v>
      </c>
      <c r="G104" s="51"/>
      <c r="H104" s="51" t="s">
        <v>24</v>
      </c>
      <c r="I104" s="51" t="s">
        <v>24</v>
      </c>
      <c r="J104" s="51" t="s">
        <v>24</v>
      </c>
      <c r="K104" s="51" t="s">
        <v>24</v>
      </c>
      <c r="L104" s="51"/>
      <c r="M104" s="51"/>
      <c r="N104" s="69" t="s">
        <v>24</v>
      </c>
      <c r="O104" s="51" t="s">
        <v>24</v>
      </c>
      <c r="P104" s="51"/>
      <c r="Q104" s="51" t="s">
        <v>24</v>
      </c>
      <c r="R104" s="36">
        <v>9</v>
      </c>
      <c r="S104" s="25"/>
      <c r="T104" s="25"/>
      <c r="U104" s="25"/>
    </row>
    <row r="105" spans="1:21" s="24" customFormat="1" x14ac:dyDescent="0.25">
      <c r="A105" s="19"/>
      <c r="B105" s="24" t="s">
        <v>491</v>
      </c>
      <c r="C105" s="24" t="s">
        <v>22</v>
      </c>
      <c r="D105" s="19"/>
      <c r="E105" s="19"/>
      <c r="F105" s="19"/>
      <c r="G105" s="19"/>
      <c r="H105" s="19"/>
      <c r="I105" s="19" t="s">
        <v>24</v>
      </c>
      <c r="J105" s="19"/>
      <c r="K105" s="19"/>
      <c r="L105" s="19"/>
      <c r="M105" s="19"/>
      <c r="N105" s="3"/>
      <c r="O105" s="19"/>
      <c r="P105" s="19"/>
      <c r="Q105" s="19" t="s">
        <v>24</v>
      </c>
      <c r="R105" s="25">
        <v>2</v>
      </c>
      <c r="S105" s="25"/>
      <c r="T105" s="25"/>
      <c r="U105" s="25"/>
    </row>
    <row r="106" spans="1:21" s="24" customFormat="1" x14ac:dyDescent="0.25">
      <c r="A106" s="19"/>
      <c r="B106" s="24" t="s">
        <v>517</v>
      </c>
      <c r="C106" s="24" t="s">
        <v>31</v>
      </c>
      <c r="D106" s="19" t="s">
        <v>24</v>
      </c>
      <c r="E106" s="19"/>
      <c r="F106" s="19"/>
      <c r="G106" s="19"/>
      <c r="H106" s="19"/>
      <c r="I106" s="19" t="s">
        <v>24</v>
      </c>
      <c r="J106" s="19"/>
      <c r="K106" s="19"/>
      <c r="L106" s="19"/>
      <c r="M106" s="19"/>
      <c r="N106" s="3"/>
      <c r="O106" s="19"/>
      <c r="P106" s="19"/>
      <c r="Q106" s="19" t="s">
        <v>24</v>
      </c>
      <c r="R106" s="25">
        <v>3</v>
      </c>
      <c r="S106" s="25"/>
      <c r="T106" s="25"/>
      <c r="U106" s="25"/>
    </row>
    <row r="107" spans="1:21" s="24" customFormat="1" x14ac:dyDescent="0.25">
      <c r="A107" s="19"/>
      <c r="B107" s="24" t="s">
        <v>502</v>
      </c>
      <c r="C107" s="24" t="s">
        <v>31</v>
      </c>
      <c r="D107" s="19"/>
      <c r="E107" s="19"/>
      <c r="F107" s="19"/>
      <c r="G107" s="19"/>
      <c r="H107" s="19" t="s">
        <v>24</v>
      </c>
      <c r="I107" s="19"/>
      <c r="J107" s="19"/>
      <c r="K107" s="19"/>
      <c r="L107" s="19"/>
      <c r="M107" s="19"/>
      <c r="N107" s="3"/>
      <c r="O107" s="19"/>
      <c r="P107" s="19"/>
      <c r="Q107" s="19" t="s">
        <v>24</v>
      </c>
      <c r="R107" s="25">
        <v>2</v>
      </c>
      <c r="S107" s="25"/>
      <c r="T107" s="25"/>
      <c r="U107" s="25"/>
    </row>
    <row r="108" spans="1:21" s="24" customFormat="1" x14ac:dyDescent="0.25">
      <c r="A108" s="19"/>
      <c r="B108" s="24" t="s">
        <v>419</v>
      </c>
      <c r="C108" s="24" t="s">
        <v>18</v>
      </c>
      <c r="D108" s="19"/>
      <c r="E108" s="19"/>
      <c r="F108" s="19"/>
      <c r="G108" s="19"/>
      <c r="H108" s="19" t="s">
        <v>24</v>
      </c>
      <c r="I108" s="19" t="s">
        <v>24</v>
      </c>
      <c r="J108" s="19" t="s">
        <v>24</v>
      </c>
      <c r="K108" s="19"/>
      <c r="L108" s="19"/>
      <c r="M108" s="19"/>
      <c r="N108" s="3"/>
      <c r="O108" s="19"/>
      <c r="P108" s="19"/>
      <c r="Q108" s="19"/>
      <c r="R108" s="25">
        <v>3</v>
      </c>
      <c r="S108" s="25"/>
      <c r="T108" s="25"/>
      <c r="U108" s="25"/>
    </row>
    <row r="109" spans="1:21" s="24" customFormat="1" x14ac:dyDescent="0.25">
      <c r="A109" s="19"/>
      <c r="B109" s="24" t="s">
        <v>364</v>
      </c>
      <c r="C109" s="24" t="s">
        <v>17</v>
      </c>
      <c r="D109" s="19"/>
      <c r="E109" s="19" t="s">
        <v>24</v>
      </c>
      <c r="F109" s="19"/>
      <c r="G109" s="19"/>
      <c r="H109" s="19" t="s">
        <v>24</v>
      </c>
      <c r="I109" s="19"/>
      <c r="J109" s="19"/>
      <c r="K109" s="19"/>
      <c r="L109" s="19"/>
      <c r="M109" s="19"/>
      <c r="N109" s="3"/>
      <c r="O109" s="19" t="s">
        <v>24</v>
      </c>
      <c r="P109" s="19"/>
      <c r="Q109" s="19"/>
      <c r="R109" s="25">
        <v>3</v>
      </c>
      <c r="S109" s="25"/>
      <c r="T109" s="25"/>
      <c r="U109" s="25"/>
    </row>
    <row r="110" spans="1:21" s="24" customFormat="1" x14ac:dyDescent="0.25">
      <c r="A110" s="69">
        <v>7</v>
      </c>
      <c r="B110" s="52" t="s">
        <v>456</v>
      </c>
      <c r="C110" s="52" t="s">
        <v>18</v>
      </c>
      <c r="D110" s="51" t="s">
        <v>24</v>
      </c>
      <c r="E110" s="51" t="s">
        <v>24</v>
      </c>
      <c r="F110" s="51" t="s">
        <v>24</v>
      </c>
      <c r="G110" s="51"/>
      <c r="H110" s="51" t="s">
        <v>24</v>
      </c>
      <c r="I110" s="51" t="s">
        <v>24</v>
      </c>
      <c r="J110" s="51" t="s">
        <v>24</v>
      </c>
      <c r="K110" s="51"/>
      <c r="L110" s="51"/>
      <c r="M110" s="51"/>
      <c r="N110" s="69" t="s">
        <v>24</v>
      </c>
      <c r="O110" s="51" t="s">
        <v>24</v>
      </c>
      <c r="P110" s="51"/>
      <c r="Q110" s="51" t="s">
        <v>24</v>
      </c>
      <c r="R110" s="36">
        <v>9</v>
      </c>
      <c r="S110" s="25"/>
      <c r="T110" s="25"/>
      <c r="U110" s="25"/>
    </row>
    <row r="111" spans="1:21" s="24" customFormat="1" x14ac:dyDescent="0.25">
      <c r="A111" s="19"/>
      <c r="B111" s="24" t="s">
        <v>600</v>
      </c>
      <c r="C111" s="24" t="s">
        <v>23</v>
      </c>
      <c r="D111" s="19"/>
      <c r="E111" s="19"/>
      <c r="F111" s="19"/>
      <c r="G111" s="19"/>
      <c r="H111" s="19"/>
      <c r="I111" s="19" t="s">
        <v>24</v>
      </c>
      <c r="J111" s="19"/>
      <c r="K111" s="19"/>
      <c r="L111" s="19"/>
      <c r="M111" s="19"/>
      <c r="N111" s="3"/>
      <c r="O111" s="19"/>
      <c r="P111" s="19"/>
      <c r="Q111" s="19"/>
      <c r="R111" s="25">
        <v>1</v>
      </c>
      <c r="S111" s="25"/>
      <c r="T111" s="25"/>
      <c r="U111" s="25"/>
    </row>
    <row r="112" spans="1:21" s="24" customFormat="1" x14ac:dyDescent="0.25">
      <c r="A112" s="19"/>
      <c r="B112" s="24" t="s">
        <v>418</v>
      </c>
      <c r="C112" s="24" t="s">
        <v>23</v>
      </c>
      <c r="D112" s="19" t="s">
        <v>24</v>
      </c>
      <c r="E112" s="19"/>
      <c r="F112" s="19"/>
      <c r="G112" s="19"/>
      <c r="H112" s="19"/>
      <c r="I112" s="19" t="s">
        <v>24</v>
      </c>
      <c r="J112" s="19"/>
      <c r="K112" s="19"/>
      <c r="L112" s="19"/>
      <c r="M112" s="19"/>
      <c r="N112" s="3"/>
      <c r="O112" s="19" t="s">
        <v>24</v>
      </c>
      <c r="P112" s="19"/>
      <c r="Q112" s="19"/>
      <c r="R112" s="25">
        <v>3</v>
      </c>
      <c r="S112" s="25"/>
      <c r="T112" s="25"/>
      <c r="U112" s="25"/>
    </row>
    <row r="113" spans="1:21" s="24" customFormat="1" x14ac:dyDescent="0.25">
      <c r="A113" s="19"/>
      <c r="B113" s="24" t="s">
        <v>587</v>
      </c>
      <c r="C113" s="24" t="s">
        <v>23</v>
      </c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3"/>
      <c r="O113" s="19" t="s">
        <v>24</v>
      </c>
      <c r="P113" s="19"/>
      <c r="Q113" s="19"/>
      <c r="R113" s="25">
        <v>1</v>
      </c>
      <c r="S113" s="25"/>
      <c r="T113" s="25"/>
      <c r="U113" s="25"/>
    </row>
    <row r="114" spans="1:21" s="24" customFormat="1" x14ac:dyDescent="0.25">
      <c r="A114" s="69">
        <v>8</v>
      </c>
      <c r="B114" s="52" t="s">
        <v>368</v>
      </c>
      <c r="C114" s="52" t="s">
        <v>22</v>
      </c>
      <c r="D114" s="51" t="s">
        <v>24</v>
      </c>
      <c r="E114" s="51"/>
      <c r="F114" s="51"/>
      <c r="G114" s="51"/>
      <c r="H114" s="51"/>
      <c r="I114" s="51" t="s">
        <v>24</v>
      </c>
      <c r="J114" s="51" t="s">
        <v>24</v>
      </c>
      <c r="K114" s="51" t="s">
        <v>24</v>
      </c>
      <c r="L114" s="51"/>
      <c r="M114" s="51"/>
      <c r="N114" s="69" t="s">
        <v>24</v>
      </c>
      <c r="O114" s="51" t="s">
        <v>24</v>
      </c>
      <c r="P114" s="51"/>
      <c r="Q114" s="51" t="s">
        <v>24</v>
      </c>
      <c r="R114" s="36">
        <v>7</v>
      </c>
      <c r="S114" s="25"/>
      <c r="T114" s="25"/>
      <c r="U114" s="25"/>
    </row>
    <row r="115" spans="1:21" s="24" customFormat="1" x14ac:dyDescent="0.25">
      <c r="A115" s="19"/>
      <c r="B115" s="24" t="s">
        <v>590</v>
      </c>
      <c r="C115" s="24" t="s">
        <v>17</v>
      </c>
      <c r="D115" s="19"/>
      <c r="E115" s="19"/>
      <c r="F115" s="19"/>
      <c r="G115" s="19"/>
      <c r="H115" s="19"/>
      <c r="I115" s="19" t="s">
        <v>24</v>
      </c>
      <c r="J115" s="19"/>
      <c r="K115" s="19"/>
      <c r="L115" s="19"/>
      <c r="M115" s="19"/>
      <c r="N115" s="3"/>
      <c r="O115" s="19" t="s">
        <v>24</v>
      </c>
      <c r="P115" s="19"/>
      <c r="Q115" s="19"/>
      <c r="R115" s="25">
        <v>2</v>
      </c>
      <c r="S115" s="25"/>
      <c r="T115" s="25"/>
      <c r="U115" s="25"/>
    </row>
    <row r="116" spans="1:21" s="24" customFormat="1" x14ac:dyDescent="0.25">
      <c r="A116" s="19"/>
      <c r="B116" s="24" t="s">
        <v>325</v>
      </c>
      <c r="C116" s="24" t="s">
        <v>18</v>
      </c>
      <c r="D116" s="19" t="s">
        <v>24</v>
      </c>
      <c r="E116" s="19" t="s">
        <v>24</v>
      </c>
      <c r="F116" s="19"/>
      <c r="G116" s="19"/>
      <c r="H116" s="19" t="s">
        <v>24</v>
      </c>
      <c r="I116" s="19"/>
      <c r="J116" s="19" t="s">
        <v>24</v>
      </c>
      <c r="K116" s="19" t="s">
        <v>24</v>
      </c>
      <c r="L116" s="19"/>
      <c r="M116" s="19"/>
      <c r="N116" s="3" t="s">
        <v>24</v>
      </c>
      <c r="O116" s="19"/>
      <c r="P116" s="19"/>
      <c r="Q116" s="19"/>
      <c r="R116" s="25">
        <v>6</v>
      </c>
      <c r="S116" s="25"/>
      <c r="T116" s="25"/>
      <c r="U116" s="25"/>
    </row>
    <row r="117" spans="1:21" s="24" customFormat="1" x14ac:dyDescent="0.25">
      <c r="A117" s="51">
        <v>9</v>
      </c>
      <c r="B117" s="52" t="s">
        <v>443</v>
      </c>
      <c r="C117" s="52" t="s">
        <v>22</v>
      </c>
      <c r="D117" s="51"/>
      <c r="E117" s="51" t="s">
        <v>24</v>
      </c>
      <c r="F117" s="51" t="s">
        <v>24</v>
      </c>
      <c r="G117" s="51"/>
      <c r="H117" s="51" t="s">
        <v>24</v>
      </c>
      <c r="I117" s="51"/>
      <c r="J117" s="51" t="s">
        <v>24</v>
      </c>
      <c r="K117" s="51" t="s">
        <v>24</v>
      </c>
      <c r="L117" s="51"/>
      <c r="M117" s="51"/>
      <c r="N117" s="69" t="s">
        <v>24</v>
      </c>
      <c r="O117" s="51" t="s">
        <v>24</v>
      </c>
      <c r="P117" s="51"/>
      <c r="Q117" s="51"/>
      <c r="R117" s="36">
        <v>7</v>
      </c>
      <c r="S117" s="25"/>
      <c r="T117" s="25"/>
      <c r="U117" s="25"/>
    </row>
    <row r="118" spans="1:21" s="24" customFormat="1" x14ac:dyDescent="0.25">
      <c r="A118" s="19"/>
      <c r="B118" s="24" t="s">
        <v>520</v>
      </c>
      <c r="C118" s="24" t="s">
        <v>16</v>
      </c>
      <c r="D118" s="19" t="s">
        <v>24</v>
      </c>
      <c r="E118" s="19" t="s">
        <v>24</v>
      </c>
      <c r="F118" s="19" t="s">
        <v>24</v>
      </c>
      <c r="G118" s="19"/>
      <c r="H118" s="19" t="s">
        <v>24</v>
      </c>
      <c r="I118" s="19" t="s">
        <v>24</v>
      </c>
      <c r="J118" s="19"/>
      <c r="K118" s="19"/>
      <c r="L118" s="19"/>
      <c r="M118" s="19"/>
      <c r="N118" s="3"/>
      <c r="O118" s="19"/>
      <c r="P118" s="19"/>
      <c r="Q118" s="19" t="s">
        <v>24</v>
      </c>
      <c r="R118" s="25">
        <v>6</v>
      </c>
      <c r="S118" s="25"/>
      <c r="T118" s="25"/>
      <c r="U118" s="25"/>
    </row>
    <row r="119" spans="1:21" s="24" customFormat="1" x14ac:dyDescent="0.25">
      <c r="A119" s="51">
        <v>10</v>
      </c>
      <c r="B119" s="52" t="s">
        <v>367</v>
      </c>
      <c r="C119" s="52" t="s">
        <v>22</v>
      </c>
      <c r="D119" s="51" t="s">
        <v>24</v>
      </c>
      <c r="E119" s="51" t="s">
        <v>24</v>
      </c>
      <c r="F119" s="51" t="s">
        <v>24</v>
      </c>
      <c r="G119" s="51"/>
      <c r="H119" s="51" t="s">
        <v>24</v>
      </c>
      <c r="I119" s="51" t="s">
        <v>24</v>
      </c>
      <c r="J119" s="51"/>
      <c r="K119" s="51" t="s">
        <v>24</v>
      </c>
      <c r="L119" s="51"/>
      <c r="M119" s="51"/>
      <c r="N119" s="69" t="s">
        <v>24</v>
      </c>
      <c r="O119" s="51" t="s">
        <v>24</v>
      </c>
      <c r="P119" s="51"/>
      <c r="Q119" s="51" t="s">
        <v>24</v>
      </c>
      <c r="R119" s="36">
        <v>8</v>
      </c>
      <c r="S119" s="25"/>
      <c r="T119" s="25"/>
      <c r="U119" s="25"/>
    </row>
    <row r="120" spans="1:21" s="24" customFormat="1" x14ac:dyDescent="0.25">
      <c r="A120" s="19"/>
      <c r="B120" s="24" t="s">
        <v>589</v>
      </c>
      <c r="C120" s="24" t="s">
        <v>18</v>
      </c>
      <c r="D120" s="19"/>
      <c r="E120" s="19"/>
      <c r="F120" s="19"/>
      <c r="G120" s="19"/>
      <c r="H120" s="19"/>
      <c r="I120" s="19"/>
      <c r="J120" s="19" t="s">
        <v>24</v>
      </c>
      <c r="K120" s="19"/>
      <c r="L120" s="19"/>
      <c r="M120" s="19"/>
      <c r="N120" s="3"/>
      <c r="O120" s="19" t="s">
        <v>24</v>
      </c>
      <c r="P120" s="19"/>
      <c r="Q120" s="19"/>
      <c r="R120" s="25">
        <v>2</v>
      </c>
      <c r="S120" s="25"/>
      <c r="T120" s="25"/>
      <c r="U120" s="25"/>
    </row>
    <row r="121" spans="1:21" s="24" customFormat="1" x14ac:dyDescent="0.25">
      <c r="A121" s="3"/>
      <c r="B121" s="68" t="s">
        <v>391</v>
      </c>
      <c r="C121" s="24" t="s">
        <v>17</v>
      </c>
      <c r="D121" s="19"/>
      <c r="E121" s="19" t="s">
        <v>24</v>
      </c>
      <c r="F121" s="19"/>
      <c r="G121" s="19"/>
      <c r="H121" s="19"/>
      <c r="I121" s="19"/>
      <c r="J121" s="19"/>
      <c r="K121" s="19"/>
      <c r="L121" s="19"/>
      <c r="M121" s="19"/>
      <c r="N121" s="3"/>
      <c r="O121" s="19"/>
      <c r="P121" s="19"/>
      <c r="Q121" s="19"/>
      <c r="R121" s="25">
        <v>1</v>
      </c>
      <c r="S121" s="25"/>
      <c r="T121" s="25"/>
      <c r="U121" s="25"/>
    </row>
    <row r="122" spans="1:21" s="24" customFormat="1" x14ac:dyDescent="0.25">
      <c r="A122" s="19"/>
      <c r="B122" s="24" t="s">
        <v>26</v>
      </c>
      <c r="C122" s="24" t="s">
        <v>22</v>
      </c>
      <c r="D122" s="19"/>
      <c r="E122" s="19" t="s">
        <v>24</v>
      </c>
      <c r="F122" s="19"/>
      <c r="G122" s="19"/>
      <c r="H122" s="19" t="s">
        <v>24</v>
      </c>
      <c r="I122" s="19" t="s">
        <v>24</v>
      </c>
      <c r="J122" s="19"/>
      <c r="K122" s="19" t="s">
        <v>24</v>
      </c>
      <c r="L122" s="19"/>
      <c r="M122" s="19"/>
      <c r="N122" s="3" t="s">
        <v>24</v>
      </c>
      <c r="O122" s="19"/>
      <c r="P122" s="19"/>
      <c r="Q122" s="19" t="s">
        <v>24</v>
      </c>
      <c r="R122" s="25">
        <v>6</v>
      </c>
      <c r="S122" s="25"/>
      <c r="T122" s="25"/>
      <c r="U122" s="25"/>
    </row>
    <row r="123" spans="1:21" s="24" customFormat="1" x14ac:dyDescent="0.25">
      <c r="A123" s="19"/>
      <c r="B123" s="24" t="s">
        <v>588</v>
      </c>
      <c r="C123" s="24" t="s">
        <v>22</v>
      </c>
      <c r="D123" s="19"/>
      <c r="E123" s="19"/>
      <c r="F123" s="19"/>
      <c r="G123" s="19"/>
      <c r="H123" s="19"/>
      <c r="I123" s="19"/>
      <c r="J123" s="19"/>
      <c r="K123" s="19" t="s">
        <v>24</v>
      </c>
      <c r="L123" s="19"/>
      <c r="M123" s="19"/>
      <c r="N123" s="3"/>
      <c r="O123" s="19" t="s">
        <v>24</v>
      </c>
      <c r="P123" s="19"/>
      <c r="Q123" s="19"/>
      <c r="R123" s="25">
        <v>2</v>
      </c>
      <c r="S123" s="25"/>
      <c r="T123" s="25"/>
      <c r="U123" s="25"/>
    </row>
    <row r="124" spans="1:21" s="24" customFormat="1" x14ac:dyDescent="0.25">
      <c r="A124" s="19"/>
      <c r="B124" s="24" t="s">
        <v>678</v>
      </c>
      <c r="C124" s="24" t="s">
        <v>23</v>
      </c>
      <c r="D124" s="19" t="s">
        <v>24</v>
      </c>
      <c r="E124" s="19"/>
      <c r="F124" s="19"/>
      <c r="G124" s="19"/>
      <c r="H124" s="19"/>
      <c r="I124" s="19"/>
      <c r="J124" s="19"/>
      <c r="K124" s="19"/>
      <c r="L124" s="19"/>
      <c r="M124" s="19"/>
      <c r="N124" s="3"/>
      <c r="O124" s="19"/>
      <c r="P124" s="19"/>
      <c r="Q124" s="19"/>
      <c r="R124" s="25">
        <v>1</v>
      </c>
      <c r="S124" s="25"/>
      <c r="T124" s="25"/>
      <c r="U124" s="25"/>
    </row>
    <row r="125" spans="1:21" s="24" customFormat="1" x14ac:dyDescent="0.25">
      <c r="A125" s="69">
        <v>11</v>
      </c>
      <c r="B125" s="52" t="s">
        <v>348</v>
      </c>
      <c r="C125" s="52" t="s">
        <v>18</v>
      </c>
      <c r="D125" s="51" t="s">
        <v>24</v>
      </c>
      <c r="E125" s="51" t="s">
        <v>24</v>
      </c>
      <c r="F125" s="51" t="s">
        <v>24</v>
      </c>
      <c r="G125" s="51"/>
      <c r="H125" s="51" t="s">
        <v>24</v>
      </c>
      <c r="I125" s="51" t="s">
        <v>24</v>
      </c>
      <c r="J125" s="51" t="s">
        <v>24</v>
      </c>
      <c r="K125" s="51" t="s">
        <v>24</v>
      </c>
      <c r="L125" s="51"/>
      <c r="M125" s="51"/>
      <c r="N125" s="69" t="s">
        <v>24</v>
      </c>
      <c r="O125" s="51" t="s">
        <v>24</v>
      </c>
      <c r="P125" s="51"/>
      <c r="Q125" s="51" t="s">
        <v>24</v>
      </c>
      <c r="R125" s="36">
        <v>10</v>
      </c>
      <c r="S125" s="25"/>
      <c r="T125" s="25"/>
      <c r="U125" s="25"/>
    </row>
    <row r="126" spans="1:21" s="24" customFormat="1" x14ac:dyDescent="0.25">
      <c r="A126" s="19"/>
      <c r="B126" s="24" t="s">
        <v>33</v>
      </c>
      <c r="C126" s="24" t="s">
        <v>22</v>
      </c>
      <c r="D126" s="19"/>
      <c r="E126" s="19" t="s">
        <v>24</v>
      </c>
      <c r="F126" s="19"/>
      <c r="G126" s="19"/>
      <c r="H126" s="19"/>
      <c r="I126" s="19"/>
      <c r="J126" s="19"/>
      <c r="K126" s="19"/>
      <c r="L126" s="19"/>
      <c r="M126" s="19"/>
      <c r="N126" s="3"/>
      <c r="O126" s="19"/>
      <c r="P126" s="19"/>
      <c r="Q126" s="19"/>
      <c r="R126" s="25">
        <v>1</v>
      </c>
      <c r="S126" s="25"/>
      <c r="T126" s="25"/>
      <c r="U126" s="25"/>
    </row>
    <row r="127" spans="1:21" s="24" customFormat="1" x14ac:dyDescent="0.25">
      <c r="A127" s="19"/>
      <c r="B127" s="24" t="s">
        <v>521</v>
      </c>
      <c r="C127" s="24" t="s">
        <v>22</v>
      </c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3"/>
      <c r="O127" s="19"/>
      <c r="P127" s="19"/>
      <c r="Q127" s="19" t="s">
        <v>24</v>
      </c>
      <c r="R127" s="25">
        <v>1</v>
      </c>
      <c r="S127" s="25"/>
      <c r="T127" s="25"/>
      <c r="U127" s="25"/>
    </row>
    <row r="128" spans="1:21" s="24" customFormat="1" x14ac:dyDescent="0.25">
      <c r="A128" s="19"/>
      <c r="B128" s="24" t="s">
        <v>494</v>
      </c>
      <c r="C128" s="24" t="s">
        <v>18</v>
      </c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3"/>
      <c r="O128" s="19"/>
      <c r="P128" s="19"/>
      <c r="Q128" s="19" t="s">
        <v>24</v>
      </c>
      <c r="R128" s="25">
        <v>1</v>
      </c>
      <c r="S128" s="25"/>
      <c r="T128" s="25"/>
      <c r="U128" s="25"/>
    </row>
    <row r="129" spans="1:21" s="24" customFormat="1" x14ac:dyDescent="0.25">
      <c r="A129" s="3"/>
      <c r="B129" s="24" t="s">
        <v>458</v>
      </c>
      <c r="C129" s="24" t="s">
        <v>22</v>
      </c>
      <c r="D129" s="19" t="s">
        <v>24</v>
      </c>
      <c r="E129" s="19"/>
      <c r="F129" s="19"/>
      <c r="G129" s="19"/>
      <c r="H129" s="19"/>
      <c r="I129" s="19" t="s">
        <v>24</v>
      </c>
      <c r="J129" s="19" t="s">
        <v>24</v>
      </c>
      <c r="K129" s="19" t="s">
        <v>24</v>
      </c>
      <c r="L129" s="19"/>
      <c r="M129" s="19"/>
      <c r="N129" s="3"/>
      <c r="O129" s="19" t="s">
        <v>24</v>
      </c>
      <c r="P129" s="19"/>
      <c r="Q129" s="19" t="s">
        <v>24</v>
      </c>
      <c r="R129" s="25">
        <v>6</v>
      </c>
      <c r="S129" s="25"/>
      <c r="T129" s="25"/>
      <c r="U129" s="25"/>
    </row>
    <row r="130" spans="1:21" s="24" customFormat="1" x14ac:dyDescent="0.25">
      <c r="A130" s="51">
        <v>12</v>
      </c>
      <c r="B130" s="52" t="s">
        <v>34</v>
      </c>
      <c r="C130" s="52" t="s">
        <v>22</v>
      </c>
      <c r="D130" s="51" t="s">
        <v>24</v>
      </c>
      <c r="E130" s="51"/>
      <c r="F130" s="51" t="s">
        <v>24</v>
      </c>
      <c r="G130" s="51"/>
      <c r="H130" s="51" t="s">
        <v>24</v>
      </c>
      <c r="I130" s="51" t="s">
        <v>24</v>
      </c>
      <c r="J130" s="51" t="s">
        <v>24</v>
      </c>
      <c r="K130" s="51" t="s">
        <v>24</v>
      </c>
      <c r="L130" s="51"/>
      <c r="M130" s="51"/>
      <c r="N130" s="69" t="s">
        <v>24</v>
      </c>
      <c r="O130" s="51" t="s">
        <v>24</v>
      </c>
      <c r="P130" s="51"/>
      <c r="Q130" s="51" t="s">
        <v>24</v>
      </c>
      <c r="R130" s="36">
        <v>9</v>
      </c>
      <c r="S130" s="25"/>
      <c r="T130" s="25"/>
      <c r="U130" s="25"/>
    </row>
    <row r="131" spans="1:21" s="24" customFormat="1" x14ac:dyDescent="0.25">
      <c r="A131" s="19"/>
      <c r="B131" s="24" t="s">
        <v>448</v>
      </c>
      <c r="C131" s="24" t="s">
        <v>22</v>
      </c>
      <c r="D131" s="19"/>
      <c r="E131" s="19"/>
      <c r="F131" s="19"/>
      <c r="G131" s="19"/>
      <c r="H131" s="19"/>
      <c r="I131" s="19"/>
      <c r="J131" s="19" t="s">
        <v>24</v>
      </c>
      <c r="K131" s="19"/>
      <c r="L131" s="19"/>
      <c r="M131" s="19"/>
      <c r="N131" s="3"/>
      <c r="O131" s="19"/>
      <c r="P131" s="19"/>
      <c r="Q131" s="19" t="s">
        <v>24</v>
      </c>
      <c r="R131" s="25">
        <v>2</v>
      </c>
      <c r="S131" s="25"/>
      <c r="T131" s="25"/>
      <c r="U131" s="25"/>
    </row>
    <row r="132" spans="1:21" s="24" customFormat="1" x14ac:dyDescent="0.25">
      <c r="A132" s="19"/>
      <c r="B132" s="24" t="s">
        <v>463</v>
      </c>
      <c r="C132" s="24" t="s">
        <v>17</v>
      </c>
      <c r="D132" s="19"/>
      <c r="E132" s="19" t="s">
        <v>24</v>
      </c>
      <c r="F132" s="19"/>
      <c r="G132" s="19"/>
      <c r="H132" s="19"/>
      <c r="I132" s="19"/>
      <c r="J132" s="19"/>
      <c r="K132" s="19"/>
      <c r="L132" s="19"/>
      <c r="M132" s="19"/>
      <c r="N132" s="3"/>
      <c r="O132" s="19" t="s">
        <v>24</v>
      </c>
      <c r="P132" s="19"/>
      <c r="Q132" s="19"/>
      <c r="R132" s="25">
        <v>2</v>
      </c>
      <c r="S132" s="25"/>
      <c r="T132" s="25"/>
      <c r="U132" s="25"/>
    </row>
    <row r="133" spans="1:21" s="24" customFormat="1" x14ac:dyDescent="0.25">
      <c r="A133" s="3"/>
      <c r="B133" s="24" t="s">
        <v>366</v>
      </c>
      <c r="C133" s="24" t="s">
        <v>18</v>
      </c>
      <c r="D133" s="19"/>
      <c r="E133" s="19"/>
      <c r="F133" s="19"/>
      <c r="G133" s="19"/>
      <c r="H133" s="19" t="s">
        <v>24</v>
      </c>
      <c r="I133" s="19" t="s">
        <v>24</v>
      </c>
      <c r="J133" s="19" t="s">
        <v>24</v>
      </c>
      <c r="K133" s="19"/>
      <c r="L133" s="19"/>
      <c r="M133" s="19"/>
      <c r="N133" s="3"/>
      <c r="O133" s="19"/>
      <c r="P133" s="19"/>
      <c r="Q133" s="19"/>
      <c r="R133" s="25">
        <v>3</v>
      </c>
      <c r="S133" s="25"/>
      <c r="T133" s="25"/>
      <c r="U133" s="25"/>
    </row>
    <row r="134" spans="1:21" s="24" customFormat="1" x14ac:dyDescent="0.25">
      <c r="A134" s="19"/>
      <c r="B134" s="24" t="s">
        <v>459</v>
      </c>
      <c r="C134" s="24" t="s">
        <v>18</v>
      </c>
      <c r="D134" s="19"/>
      <c r="E134" s="19"/>
      <c r="F134" s="19"/>
      <c r="G134" s="19"/>
      <c r="H134" s="19" t="s">
        <v>24</v>
      </c>
      <c r="I134" s="19"/>
      <c r="J134" s="19"/>
      <c r="K134" s="19"/>
      <c r="L134" s="19"/>
      <c r="M134" s="19"/>
      <c r="N134" s="3"/>
      <c r="O134" s="19"/>
      <c r="P134" s="19"/>
      <c r="Q134" s="19"/>
      <c r="R134" s="25">
        <v>1</v>
      </c>
      <c r="S134" s="25"/>
      <c r="T134" s="25"/>
      <c r="U134" s="25"/>
    </row>
    <row r="135" spans="1:21" s="24" customFormat="1" x14ac:dyDescent="0.25">
      <c r="A135" s="19"/>
      <c r="B135" s="24" t="s">
        <v>503</v>
      </c>
      <c r="C135" s="24" t="s">
        <v>18</v>
      </c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3"/>
      <c r="O135" s="19"/>
      <c r="P135" s="19"/>
      <c r="Q135" s="19" t="s">
        <v>24</v>
      </c>
      <c r="R135" s="25">
        <v>1</v>
      </c>
      <c r="S135" s="25"/>
      <c r="T135" s="25"/>
      <c r="U135" s="25"/>
    </row>
    <row r="136" spans="1:21" s="24" customFormat="1" x14ac:dyDescent="0.25">
      <c r="A136" s="19"/>
      <c r="B136" s="24" t="s">
        <v>499</v>
      </c>
      <c r="C136" s="24" t="s">
        <v>22</v>
      </c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3"/>
      <c r="O136" s="19"/>
      <c r="P136" s="19"/>
      <c r="Q136" s="19" t="s">
        <v>24</v>
      </c>
      <c r="R136" s="25">
        <v>1</v>
      </c>
      <c r="S136" s="25"/>
      <c r="T136" s="25"/>
      <c r="U136" s="25"/>
    </row>
    <row r="137" spans="1:21" s="24" customFormat="1" x14ac:dyDescent="0.25">
      <c r="A137" s="19"/>
      <c r="B137" s="24" t="s">
        <v>302</v>
      </c>
      <c r="C137" s="24" t="s">
        <v>18</v>
      </c>
      <c r="D137" s="19"/>
      <c r="E137" s="19"/>
      <c r="F137" s="19"/>
      <c r="G137" s="19"/>
      <c r="H137" s="19"/>
      <c r="I137" s="19" t="s">
        <v>24</v>
      </c>
      <c r="J137" s="19" t="s">
        <v>24</v>
      </c>
      <c r="K137" s="19"/>
      <c r="L137" s="19"/>
      <c r="M137" s="19"/>
      <c r="N137" s="3"/>
      <c r="O137" s="19"/>
      <c r="P137" s="19"/>
      <c r="Q137" s="19"/>
      <c r="R137" s="25">
        <v>2</v>
      </c>
      <c r="S137" s="25"/>
      <c r="T137" s="25"/>
      <c r="U137" s="25"/>
    </row>
    <row r="138" spans="1:21" s="24" customFormat="1" x14ac:dyDescent="0.25">
      <c r="A138" s="19"/>
      <c r="B138" s="24" t="s">
        <v>602</v>
      </c>
      <c r="C138" s="24" t="s">
        <v>18</v>
      </c>
      <c r="D138" s="19"/>
      <c r="E138" s="19" t="s">
        <v>24</v>
      </c>
      <c r="F138" s="19"/>
      <c r="G138" s="19"/>
      <c r="H138" s="19"/>
      <c r="I138" s="19" t="s">
        <v>24</v>
      </c>
      <c r="J138" s="19"/>
      <c r="K138" s="19" t="s">
        <v>24</v>
      </c>
      <c r="L138" s="19"/>
      <c r="M138" s="19"/>
      <c r="N138" s="3" t="s">
        <v>24</v>
      </c>
      <c r="O138" s="19"/>
      <c r="P138" s="19"/>
      <c r="Q138" s="19"/>
      <c r="R138" s="25">
        <v>4</v>
      </c>
      <c r="S138" s="25"/>
      <c r="T138" s="25"/>
      <c r="U138" s="25"/>
    </row>
    <row r="139" spans="1:21" s="24" customFormat="1" x14ac:dyDescent="0.25">
      <c r="A139" s="51">
        <v>13</v>
      </c>
      <c r="B139" s="52" t="s">
        <v>323</v>
      </c>
      <c r="C139" s="52" t="s">
        <v>23</v>
      </c>
      <c r="D139" s="51" t="s">
        <v>24</v>
      </c>
      <c r="E139" s="51" t="s">
        <v>24</v>
      </c>
      <c r="F139" s="51" t="s">
        <v>24</v>
      </c>
      <c r="G139" s="51"/>
      <c r="H139" s="51" t="s">
        <v>24</v>
      </c>
      <c r="I139" s="51" t="s">
        <v>24</v>
      </c>
      <c r="J139" s="51" t="s">
        <v>24</v>
      </c>
      <c r="K139" s="51"/>
      <c r="L139" s="51"/>
      <c r="M139" s="51"/>
      <c r="N139" s="69" t="s">
        <v>24</v>
      </c>
      <c r="O139" s="51"/>
      <c r="P139" s="51"/>
      <c r="Q139" s="51" t="s">
        <v>24</v>
      </c>
      <c r="R139" s="36">
        <v>8</v>
      </c>
      <c r="S139" s="25"/>
      <c r="T139" s="25"/>
      <c r="U139" s="25"/>
    </row>
    <row r="140" spans="1:21" s="24" customFormat="1" x14ac:dyDescent="0.25">
      <c r="A140" s="51">
        <v>14</v>
      </c>
      <c r="B140" s="52" t="s">
        <v>444</v>
      </c>
      <c r="C140" s="52" t="s">
        <v>22</v>
      </c>
      <c r="D140" s="51" t="s">
        <v>24</v>
      </c>
      <c r="E140" s="51" t="s">
        <v>24</v>
      </c>
      <c r="F140" s="51" t="s">
        <v>24</v>
      </c>
      <c r="G140" s="51"/>
      <c r="H140" s="51" t="s">
        <v>24</v>
      </c>
      <c r="I140" s="51" t="s">
        <v>24</v>
      </c>
      <c r="J140" s="51" t="s">
        <v>24</v>
      </c>
      <c r="K140" s="51" t="s">
        <v>24</v>
      </c>
      <c r="L140" s="51"/>
      <c r="M140" s="51"/>
      <c r="N140" s="69"/>
      <c r="O140" s="51"/>
      <c r="P140" s="51"/>
      <c r="Q140" s="51" t="s">
        <v>24</v>
      </c>
      <c r="R140" s="36">
        <v>8</v>
      </c>
      <c r="S140" s="25"/>
      <c r="T140" s="25"/>
      <c r="U140" s="25"/>
    </row>
    <row r="141" spans="1:21" s="24" customFormat="1" x14ac:dyDescent="0.25">
      <c r="A141" s="19"/>
      <c r="B141" s="24" t="s">
        <v>428</v>
      </c>
      <c r="C141" s="24" t="s">
        <v>22</v>
      </c>
      <c r="D141" s="19" t="s">
        <v>24</v>
      </c>
      <c r="E141" s="19"/>
      <c r="F141" s="19" t="s">
        <v>24</v>
      </c>
      <c r="G141" s="19"/>
      <c r="H141" s="19"/>
      <c r="I141" s="19" t="s">
        <v>24</v>
      </c>
      <c r="J141" s="19" t="s">
        <v>24</v>
      </c>
      <c r="K141" s="19" t="s">
        <v>24</v>
      </c>
      <c r="L141" s="19"/>
      <c r="M141" s="19"/>
      <c r="N141" s="3"/>
      <c r="O141" s="19"/>
      <c r="P141" s="19"/>
      <c r="Q141" s="19" t="s">
        <v>24</v>
      </c>
      <c r="R141" s="25">
        <v>6</v>
      </c>
      <c r="S141" s="25"/>
      <c r="T141" s="25"/>
      <c r="U141" s="25"/>
    </row>
    <row r="142" spans="1:21" s="24" customFormat="1" x14ac:dyDescent="0.25">
      <c r="A142" s="3"/>
      <c r="B142" s="24" t="s">
        <v>501</v>
      </c>
      <c r="C142" s="24" t="s">
        <v>22</v>
      </c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3"/>
      <c r="O142" s="19"/>
      <c r="P142" s="19"/>
      <c r="Q142" s="19" t="s">
        <v>24</v>
      </c>
      <c r="R142" s="25">
        <v>1</v>
      </c>
      <c r="S142" s="25"/>
      <c r="T142" s="25"/>
      <c r="U142" s="25"/>
    </row>
    <row r="143" spans="1:21" s="24" customFormat="1" x14ac:dyDescent="0.25">
      <c r="A143" s="3"/>
      <c r="B143" s="24" t="s">
        <v>660</v>
      </c>
      <c r="C143" s="24" t="s">
        <v>18</v>
      </c>
      <c r="D143" s="19"/>
      <c r="E143" s="19"/>
      <c r="F143" s="19"/>
      <c r="G143" s="19"/>
      <c r="H143" s="19"/>
      <c r="I143" s="19"/>
      <c r="J143" s="19" t="s">
        <v>24</v>
      </c>
      <c r="K143" s="19"/>
      <c r="L143" s="19"/>
      <c r="M143" s="19"/>
      <c r="N143" s="3" t="s">
        <v>24</v>
      </c>
      <c r="O143" s="19"/>
      <c r="P143" s="19"/>
      <c r="Q143" s="19"/>
      <c r="R143" s="25">
        <v>2</v>
      </c>
      <c r="S143" s="25"/>
      <c r="T143" s="25"/>
      <c r="U143" s="25"/>
    </row>
    <row r="144" spans="1:21" s="24" customFormat="1" x14ac:dyDescent="0.25">
      <c r="A144" s="3"/>
      <c r="B144" s="24" t="s">
        <v>585</v>
      </c>
      <c r="C144" s="24" t="s">
        <v>17</v>
      </c>
      <c r="D144" s="19"/>
      <c r="E144" s="19"/>
      <c r="F144" s="19"/>
      <c r="G144" s="19"/>
      <c r="H144" s="19"/>
      <c r="I144" s="19" t="s">
        <v>24</v>
      </c>
      <c r="J144" s="19" t="s">
        <v>24</v>
      </c>
      <c r="K144" s="19" t="s">
        <v>24</v>
      </c>
      <c r="L144" s="19"/>
      <c r="M144" s="19"/>
      <c r="N144" s="3" t="s">
        <v>24</v>
      </c>
      <c r="O144" s="19" t="s">
        <v>24</v>
      </c>
      <c r="P144" s="19"/>
      <c r="Q144" s="19"/>
      <c r="R144" s="25">
        <v>5</v>
      </c>
      <c r="S144" s="25"/>
      <c r="T144" s="25"/>
      <c r="U144" s="25"/>
    </row>
    <row r="145" spans="1:21" s="24" customFormat="1" x14ac:dyDescent="0.25">
      <c r="A145" s="3"/>
      <c r="B145" s="24" t="s">
        <v>586</v>
      </c>
      <c r="C145" s="24" t="s">
        <v>17</v>
      </c>
      <c r="D145" s="19"/>
      <c r="E145" s="19"/>
      <c r="F145" s="19"/>
      <c r="G145" s="19"/>
      <c r="H145" s="19" t="s">
        <v>24</v>
      </c>
      <c r="I145" s="19" t="s">
        <v>24</v>
      </c>
      <c r="J145" s="19" t="s">
        <v>24</v>
      </c>
      <c r="K145" s="19"/>
      <c r="L145" s="19"/>
      <c r="M145" s="19"/>
      <c r="N145" s="3" t="s">
        <v>24</v>
      </c>
      <c r="O145" s="19" t="s">
        <v>24</v>
      </c>
      <c r="P145" s="19"/>
      <c r="Q145" s="19"/>
      <c r="R145" s="25">
        <v>5</v>
      </c>
      <c r="S145" s="25"/>
      <c r="T145" s="25"/>
      <c r="U145" s="25"/>
    </row>
    <row r="146" spans="1:21" s="24" customFormat="1" x14ac:dyDescent="0.25">
      <c r="A146" s="19"/>
      <c r="B146" s="24" t="s">
        <v>524</v>
      </c>
      <c r="C146" s="24" t="s">
        <v>18</v>
      </c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3"/>
      <c r="O146" s="19"/>
      <c r="P146" s="19"/>
      <c r="Q146" s="19" t="s">
        <v>24</v>
      </c>
      <c r="R146" s="25">
        <v>1</v>
      </c>
      <c r="S146" s="25"/>
      <c r="T146" s="25"/>
      <c r="U146" s="25"/>
    </row>
    <row r="147" spans="1:21" s="24" customFormat="1" x14ac:dyDescent="0.25">
      <c r="A147" s="19"/>
      <c r="B147" s="24" t="s">
        <v>506</v>
      </c>
      <c r="C147" s="24" t="s">
        <v>18</v>
      </c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3"/>
      <c r="O147" s="19"/>
      <c r="P147" s="19"/>
      <c r="Q147" s="19" t="s">
        <v>24</v>
      </c>
      <c r="R147" s="25">
        <v>1</v>
      </c>
      <c r="S147" s="25"/>
      <c r="T147" s="25"/>
      <c r="U147" s="25"/>
    </row>
    <row r="148" spans="1:21" s="24" customFormat="1" x14ac:dyDescent="0.25">
      <c r="A148" s="19"/>
      <c r="B148" s="24" t="s">
        <v>697</v>
      </c>
      <c r="C148" s="24" t="s">
        <v>18</v>
      </c>
      <c r="D148" s="19"/>
      <c r="E148" s="19"/>
      <c r="F148" s="19"/>
      <c r="G148" s="19"/>
      <c r="H148" s="19"/>
      <c r="I148" s="19"/>
      <c r="J148" s="19" t="s">
        <v>24</v>
      </c>
      <c r="K148" s="19"/>
      <c r="L148" s="19"/>
      <c r="M148" s="19"/>
      <c r="N148" s="3"/>
      <c r="O148" s="19"/>
      <c r="P148" s="19"/>
      <c r="Q148" s="19"/>
      <c r="R148" s="25">
        <v>1</v>
      </c>
      <c r="S148" s="25"/>
      <c r="T148" s="25"/>
      <c r="U148" s="25"/>
    </row>
    <row r="149" spans="1:21" s="24" customFormat="1" x14ac:dyDescent="0.25">
      <c r="A149" s="3"/>
      <c r="B149" s="24" t="s">
        <v>504</v>
      </c>
      <c r="C149" s="24" t="s">
        <v>18</v>
      </c>
      <c r="D149" s="19"/>
      <c r="E149" s="19"/>
      <c r="F149" s="19"/>
      <c r="G149" s="19"/>
      <c r="H149" s="19"/>
      <c r="I149" s="19"/>
      <c r="J149" s="19" t="s">
        <v>24</v>
      </c>
      <c r="K149" s="19"/>
      <c r="L149" s="19"/>
      <c r="M149" s="19"/>
      <c r="N149" s="3" t="s">
        <v>24</v>
      </c>
      <c r="O149" s="19"/>
      <c r="P149" s="19"/>
      <c r="Q149" s="19" t="s">
        <v>24</v>
      </c>
      <c r="R149" s="25">
        <v>3</v>
      </c>
      <c r="S149" s="25"/>
      <c r="T149" s="25"/>
      <c r="U149" s="25"/>
    </row>
    <row r="150" spans="1:21" s="24" customFormat="1" x14ac:dyDescent="0.25">
      <c r="A150" s="19"/>
      <c r="B150" s="24" t="s">
        <v>468</v>
      </c>
      <c r="C150" s="24" t="s">
        <v>18</v>
      </c>
      <c r="D150" s="19"/>
      <c r="E150" s="19"/>
      <c r="F150" s="19"/>
      <c r="G150" s="19"/>
      <c r="H150" s="19"/>
      <c r="I150" s="19"/>
      <c r="J150" s="19" t="s">
        <v>24</v>
      </c>
      <c r="K150" s="19"/>
      <c r="L150" s="19"/>
      <c r="M150" s="19"/>
      <c r="N150" s="3"/>
      <c r="O150" s="19"/>
      <c r="P150" s="19"/>
      <c r="Q150" s="19"/>
      <c r="R150" s="25">
        <v>1</v>
      </c>
      <c r="S150" s="25"/>
      <c r="T150" s="25"/>
      <c r="U150" s="25"/>
    </row>
    <row r="151" spans="1:21" s="24" customFormat="1" x14ac:dyDescent="0.25">
      <c r="A151" s="19"/>
      <c r="B151" s="24" t="s">
        <v>603</v>
      </c>
      <c r="C151" s="24" t="s">
        <v>18</v>
      </c>
      <c r="D151" s="19"/>
      <c r="E151" s="19" t="s">
        <v>24</v>
      </c>
      <c r="F151" s="19" t="s">
        <v>24</v>
      </c>
      <c r="G151" s="19"/>
      <c r="H151" s="19" t="s">
        <v>24</v>
      </c>
      <c r="I151" s="19" t="s">
        <v>24</v>
      </c>
      <c r="J151" s="19" t="s">
        <v>24</v>
      </c>
      <c r="K151" s="19"/>
      <c r="L151" s="19"/>
      <c r="M151" s="19"/>
      <c r="N151" s="3" t="s">
        <v>24</v>
      </c>
      <c r="O151" s="19"/>
      <c r="P151" s="19"/>
      <c r="Q151" s="19"/>
      <c r="R151" s="25">
        <v>6</v>
      </c>
      <c r="S151" s="25"/>
      <c r="T151" s="25"/>
      <c r="U151" s="25"/>
    </row>
    <row r="152" spans="1:21" s="24" customFormat="1" x14ac:dyDescent="0.25">
      <c r="A152" s="3"/>
      <c r="B152" s="24" t="s">
        <v>28</v>
      </c>
      <c r="C152" s="24" t="s">
        <v>18</v>
      </c>
      <c r="D152" s="19" t="s">
        <v>24</v>
      </c>
      <c r="E152" s="19" t="s">
        <v>24</v>
      </c>
      <c r="F152" s="19" t="s">
        <v>24</v>
      </c>
      <c r="G152" s="19"/>
      <c r="H152" s="19" t="s">
        <v>24</v>
      </c>
      <c r="I152" s="19"/>
      <c r="J152" s="19" t="s">
        <v>24</v>
      </c>
      <c r="K152" s="19"/>
      <c r="L152" s="19"/>
      <c r="M152" s="19"/>
      <c r="N152" s="3" t="s">
        <v>24</v>
      </c>
      <c r="O152" s="19"/>
      <c r="P152" s="19"/>
      <c r="Q152" s="19"/>
      <c r="R152" s="25">
        <v>6</v>
      </c>
      <c r="S152" s="25"/>
      <c r="T152" s="25"/>
      <c r="U152" s="25"/>
    </row>
    <row r="153" spans="1:21" s="24" customFormat="1" x14ac:dyDescent="0.25">
      <c r="A153" s="19"/>
      <c r="B153" s="24" t="s">
        <v>420</v>
      </c>
      <c r="C153" s="24" t="s">
        <v>22</v>
      </c>
      <c r="D153" s="19"/>
      <c r="E153" s="19" t="s">
        <v>24</v>
      </c>
      <c r="F153" s="19"/>
      <c r="G153" s="19"/>
      <c r="H153" s="19" t="s">
        <v>24</v>
      </c>
      <c r="I153" s="19" t="s">
        <v>24</v>
      </c>
      <c r="J153" s="19" t="s">
        <v>24</v>
      </c>
      <c r="K153" s="19" t="s">
        <v>24</v>
      </c>
      <c r="L153" s="19"/>
      <c r="M153" s="19"/>
      <c r="N153" s="3"/>
      <c r="O153" s="19"/>
      <c r="P153" s="19"/>
      <c r="Q153" s="19"/>
      <c r="R153" s="25">
        <v>5</v>
      </c>
      <c r="S153" s="25"/>
      <c r="T153" s="25"/>
      <c r="U153" s="25"/>
    </row>
    <row r="154" spans="1:21" s="24" customFormat="1" x14ac:dyDescent="0.25">
      <c r="A154" s="19"/>
      <c r="B154" s="24" t="s">
        <v>300</v>
      </c>
      <c r="C154" s="24" t="s">
        <v>22</v>
      </c>
      <c r="D154" s="19"/>
      <c r="E154" s="19" t="s">
        <v>24</v>
      </c>
      <c r="F154" s="19"/>
      <c r="G154" s="19"/>
      <c r="H154" s="19" t="s">
        <v>24</v>
      </c>
      <c r="I154" s="19"/>
      <c r="J154" s="19" t="s">
        <v>24</v>
      </c>
      <c r="K154" s="19" t="s">
        <v>24</v>
      </c>
      <c r="L154" s="19"/>
      <c r="M154" s="19"/>
      <c r="N154" s="3"/>
      <c r="O154" s="19"/>
      <c r="P154" s="19"/>
      <c r="Q154" s="19" t="s">
        <v>24</v>
      </c>
      <c r="R154" s="25">
        <v>5</v>
      </c>
      <c r="S154" s="25"/>
      <c r="T154" s="25"/>
      <c r="U154" s="25"/>
    </row>
    <row r="155" spans="1:21" s="24" customFormat="1" x14ac:dyDescent="0.25">
      <c r="A155" s="19"/>
      <c r="B155" s="24" t="s">
        <v>605</v>
      </c>
      <c r="C155" s="24" t="s">
        <v>18</v>
      </c>
      <c r="D155" s="19"/>
      <c r="E155" s="19" t="s">
        <v>24</v>
      </c>
      <c r="F155" s="19"/>
      <c r="G155" s="19"/>
      <c r="H155" s="19"/>
      <c r="I155" s="19" t="s">
        <v>24</v>
      </c>
      <c r="J155" s="19" t="s">
        <v>24</v>
      </c>
      <c r="K155" s="19"/>
      <c r="L155" s="19"/>
      <c r="M155" s="19"/>
      <c r="N155" s="3"/>
      <c r="O155" s="19"/>
      <c r="P155" s="19"/>
      <c r="Q155" s="19"/>
      <c r="R155" s="25">
        <v>3</v>
      </c>
      <c r="S155" s="25"/>
      <c r="T155" s="25"/>
      <c r="U155" s="25"/>
    </row>
    <row r="156" spans="1:21" s="24" customFormat="1" x14ac:dyDescent="0.25">
      <c r="A156" s="19"/>
      <c r="B156" s="24" t="s">
        <v>584</v>
      </c>
      <c r="C156" s="24" t="s">
        <v>17</v>
      </c>
      <c r="D156" s="19"/>
      <c r="E156" s="19" t="s">
        <v>24</v>
      </c>
      <c r="F156" s="19"/>
      <c r="G156" s="19"/>
      <c r="H156" s="19" t="s">
        <v>24</v>
      </c>
      <c r="I156" s="19" t="s">
        <v>24</v>
      </c>
      <c r="J156" s="19"/>
      <c r="K156" s="19"/>
      <c r="L156" s="19"/>
      <c r="M156" s="19"/>
      <c r="N156" s="3"/>
      <c r="O156" s="19" t="s">
        <v>24</v>
      </c>
      <c r="P156" s="19"/>
      <c r="Q156" s="19"/>
      <c r="R156" s="25">
        <v>4</v>
      </c>
      <c r="S156" s="25"/>
      <c r="T156" s="25"/>
      <c r="U156" s="25"/>
    </row>
    <row r="157" spans="1:21" s="24" customFormat="1" x14ac:dyDescent="0.25">
      <c r="A157" s="3"/>
      <c r="B157" s="24" t="s">
        <v>352</v>
      </c>
      <c r="C157" s="24" t="s">
        <v>22</v>
      </c>
      <c r="D157" s="19"/>
      <c r="E157" s="19" t="s">
        <v>24</v>
      </c>
      <c r="F157" s="19"/>
      <c r="G157" s="19"/>
      <c r="H157" s="19" t="s">
        <v>24</v>
      </c>
      <c r="I157" s="19"/>
      <c r="J157" s="19"/>
      <c r="K157" s="19"/>
      <c r="L157" s="19"/>
      <c r="M157" s="19"/>
      <c r="N157" s="3"/>
      <c r="O157" s="19"/>
      <c r="P157" s="19"/>
      <c r="Q157" s="19"/>
      <c r="R157" s="25">
        <v>2</v>
      </c>
      <c r="S157" s="25"/>
      <c r="T157" s="25"/>
      <c r="U157" s="25"/>
    </row>
    <row r="158" spans="1:21" s="24" customFormat="1" x14ac:dyDescent="0.25">
      <c r="A158" s="19"/>
      <c r="B158" s="24" t="s">
        <v>490</v>
      </c>
      <c r="C158" s="24" t="s">
        <v>22</v>
      </c>
      <c r="D158" s="19"/>
      <c r="E158" s="19"/>
      <c r="F158" s="19"/>
      <c r="G158" s="19"/>
      <c r="H158" s="19"/>
      <c r="I158" s="19" t="s">
        <v>24</v>
      </c>
      <c r="J158" s="19"/>
      <c r="K158" s="19" t="s">
        <v>24</v>
      </c>
      <c r="L158" s="19"/>
      <c r="M158" s="19"/>
      <c r="N158" s="3"/>
      <c r="O158" s="19" t="s">
        <v>24</v>
      </c>
      <c r="P158" s="19"/>
      <c r="Q158" s="19" t="s">
        <v>24</v>
      </c>
      <c r="R158" s="25">
        <v>4</v>
      </c>
      <c r="S158" s="25"/>
      <c r="T158" s="25"/>
      <c r="U158" s="25"/>
    </row>
    <row r="159" spans="1:21" s="24" customFormat="1" x14ac:dyDescent="0.25">
      <c r="A159" s="3"/>
      <c r="B159" s="24" t="s">
        <v>347</v>
      </c>
      <c r="C159" s="24" t="s">
        <v>18</v>
      </c>
      <c r="D159" s="19"/>
      <c r="E159" s="19"/>
      <c r="F159" s="19" t="s">
        <v>24</v>
      </c>
      <c r="G159" s="19"/>
      <c r="H159" s="19" t="s">
        <v>24</v>
      </c>
      <c r="I159" s="19"/>
      <c r="J159" s="19" t="s">
        <v>24</v>
      </c>
      <c r="K159" s="19"/>
      <c r="L159" s="19"/>
      <c r="M159" s="19"/>
      <c r="N159" s="3" t="s">
        <v>24</v>
      </c>
      <c r="O159" s="19" t="s">
        <v>24</v>
      </c>
      <c r="P159" s="19"/>
      <c r="Q159" s="19" t="s">
        <v>24</v>
      </c>
      <c r="R159" s="25">
        <v>6</v>
      </c>
      <c r="S159" s="25"/>
      <c r="T159" s="25"/>
      <c r="U159" s="25"/>
    </row>
    <row r="160" spans="1:21" s="24" customFormat="1" x14ac:dyDescent="0.25">
      <c r="A160" s="3"/>
      <c r="B160" s="24" t="s">
        <v>301</v>
      </c>
      <c r="C160" s="24" t="s">
        <v>22</v>
      </c>
      <c r="D160" s="19"/>
      <c r="E160" s="19" t="s">
        <v>24</v>
      </c>
      <c r="F160" s="19"/>
      <c r="G160" s="19"/>
      <c r="H160" s="19" t="s">
        <v>24</v>
      </c>
      <c r="I160" s="19"/>
      <c r="J160" s="19"/>
      <c r="K160" s="19" t="s">
        <v>24</v>
      </c>
      <c r="L160" s="19"/>
      <c r="M160" s="19"/>
      <c r="N160" s="3"/>
      <c r="O160" s="19"/>
      <c r="P160" s="19"/>
      <c r="Q160" s="19" t="s">
        <v>24</v>
      </c>
      <c r="R160" s="25">
        <v>4</v>
      </c>
      <c r="S160" s="25"/>
      <c r="T160" s="25"/>
      <c r="U160" s="25"/>
    </row>
    <row r="161" spans="1:21" s="24" customFormat="1" x14ac:dyDescent="0.25">
      <c r="A161" s="3"/>
      <c r="B161" s="24" t="s">
        <v>647</v>
      </c>
      <c r="C161" s="24" t="s">
        <v>18</v>
      </c>
      <c r="D161" s="19"/>
      <c r="E161" s="19"/>
      <c r="F161" s="19"/>
      <c r="G161" s="19"/>
      <c r="H161" s="19" t="s">
        <v>24</v>
      </c>
      <c r="I161" s="19"/>
      <c r="J161" s="19" t="s">
        <v>24</v>
      </c>
      <c r="K161" s="19" t="s">
        <v>24</v>
      </c>
      <c r="L161" s="19"/>
      <c r="M161" s="19"/>
      <c r="N161" s="3"/>
      <c r="O161" s="19"/>
      <c r="P161" s="19"/>
      <c r="Q161" s="19"/>
      <c r="R161" s="25">
        <v>3</v>
      </c>
      <c r="S161" s="25"/>
      <c r="T161" s="25"/>
      <c r="U161" s="25"/>
    </row>
    <row r="162" spans="1:21" s="24" customFormat="1" x14ac:dyDescent="0.25">
      <c r="A162" s="19"/>
      <c r="B162" s="24" t="s">
        <v>498</v>
      </c>
      <c r="C162" s="24" t="s">
        <v>18</v>
      </c>
      <c r="D162" s="19"/>
      <c r="E162" s="19"/>
      <c r="F162" s="19"/>
      <c r="G162" s="19"/>
      <c r="H162" s="19"/>
      <c r="I162" s="19" t="s">
        <v>24</v>
      </c>
      <c r="J162" s="19" t="s">
        <v>24</v>
      </c>
      <c r="K162" s="19"/>
      <c r="L162" s="19"/>
      <c r="M162" s="19"/>
      <c r="N162" s="3" t="s">
        <v>24</v>
      </c>
      <c r="O162" s="19" t="s">
        <v>24</v>
      </c>
      <c r="P162" s="19"/>
      <c r="Q162" s="19" t="s">
        <v>24</v>
      </c>
      <c r="R162" s="25">
        <v>5</v>
      </c>
      <c r="S162" s="25"/>
      <c r="T162" s="25"/>
      <c r="U162" s="25"/>
    </row>
    <row r="163" spans="1:21" s="24" customFormat="1" x14ac:dyDescent="0.25">
      <c r="A163" s="3"/>
      <c r="B163" s="24" t="s">
        <v>519</v>
      </c>
      <c r="C163" s="24" t="s">
        <v>22</v>
      </c>
      <c r="D163" s="19"/>
      <c r="E163" s="19" t="s">
        <v>24</v>
      </c>
      <c r="F163" s="19"/>
      <c r="G163" s="19"/>
      <c r="H163" s="19" t="s">
        <v>24</v>
      </c>
      <c r="I163" s="19" t="s">
        <v>24</v>
      </c>
      <c r="J163" s="19" t="s">
        <v>24</v>
      </c>
      <c r="K163" s="19"/>
      <c r="L163" s="19"/>
      <c r="M163" s="19"/>
      <c r="N163" s="3"/>
      <c r="O163" s="19" t="s">
        <v>24</v>
      </c>
      <c r="P163" s="19"/>
      <c r="Q163" s="19" t="s">
        <v>24</v>
      </c>
      <c r="R163" s="25">
        <v>6</v>
      </c>
      <c r="S163" s="25"/>
      <c r="T163" s="25"/>
      <c r="U163" s="25"/>
    </row>
    <row r="164" spans="1:21" s="24" customFormat="1" x14ac:dyDescent="0.25">
      <c r="A164" s="19"/>
      <c r="B164" s="24" t="s">
        <v>27</v>
      </c>
      <c r="C164" s="24" t="s">
        <v>18</v>
      </c>
      <c r="D164" s="19"/>
      <c r="E164" s="19"/>
      <c r="F164" s="19"/>
      <c r="G164" s="19"/>
      <c r="H164" s="19" t="s">
        <v>24</v>
      </c>
      <c r="I164" s="19" t="s">
        <v>24</v>
      </c>
      <c r="J164" s="19" t="s">
        <v>24</v>
      </c>
      <c r="K164" s="19"/>
      <c r="L164" s="19"/>
      <c r="M164" s="19"/>
      <c r="N164" s="3"/>
      <c r="O164" s="19"/>
      <c r="P164" s="19"/>
      <c r="Q164" s="19"/>
      <c r="R164" s="25">
        <v>3</v>
      </c>
      <c r="S164" s="25"/>
      <c r="T164" s="25"/>
      <c r="U164" s="25"/>
    </row>
    <row r="165" spans="1:21" s="24" customFormat="1" x14ac:dyDescent="0.25">
      <c r="A165" s="19"/>
      <c r="B165" s="24" t="s">
        <v>523</v>
      </c>
      <c r="C165" s="24" t="s">
        <v>18</v>
      </c>
      <c r="D165" s="19"/>
      <c r="E165" s="19"/>
      <c r="F165" s="19"/>
      <c r="G165" s="19"/>
      <c r="H165" s="19"/>
      <c r="I165" s="19"/>
      <c r="J165" s="19" t="s">
        <v>24</v>
      </c>
      <c r="K165" s="19"/>
      <c r="L165" s="19"/>
      <c r="M165" s="19"/>
      <c r="N165" s="3"/>
      <c r="O165" s="19"/>
      <c r="P165" s="19"/>
      <c r="Q165" s="19" t="s">
        <v>24</v>
      </c>
      <c r="R165" s="25">
        <v>2</v>
      </c>
      <c r="S165" s="25"/>
      <c r="T165" s="25"/>
      <c r="U165" s="25"/>
    </row>
    <row r="166" spans="1:21" s="24" customFormat="1" x14ac:dyDescent="0.25">
      <c r="A166" s="19"/>
      <c r="B166" s="24" t="s">
        <v>496</v>
      </c>
      <c r="C166" s="24" t="s">
        <v>18</v>
      </c>
      <c r="D166" s="19"/>
      <c r="E166" s="19"/>
      <c r="F166" s="19"/>
      <c r="G166" s="19"/>
      <c r="H166" s="19"/>
      <c r="I166" s="19"/>
      <c r="J166" s="19" t="s">
        <v>24</v>
      </c>
      <c r="K166" s="19"/>
      <c r="L166" s="19"/>
      <c r="M166" s="19"/>
      <c r="N166" s="3"/>
      <c r="O166" s="19"/>
      <c r="P166" s="19"/>
      <c r="Q166" s="19" t="s">
        <v>24</v>
      </c>
      <c r="R166" s="25">
        <v>2</v>
      </c>
      <c r="S166" s="25"/>
      <c r="T166" s="25"/>
      <c r="U166" s="25"/>
    </row>
    <row r="167" spans="1:21" s="24" customFormat="1" x14ac:dyDescent="0.25">
      <c r="A167" s="69">
        <v>15</v>
      </c>
      <c r="B167" s="52" t="s">
        <v>25</v>
      </c>
      <c r="C167" s="52" t="s">
        <v>22</v>
      </c>
      <c r="D167" s="51" t="s">
        <v>24</v>
      </c>
      <c r="E167" s="51" t="s">
        <v>24</v>
      </c>
      <c r="F167" s="51" t="s">
        <v>24</v>
      </c>
      <c r="G167" s="51"/>
      <c r="H167" s="51" t="s">
        <v>24</v>
      </c>
      <c r="I167" s="51" t="s">
        <v>24</v>
      </c>
      <c r="J167" s="51" t="s">
        <v>24</v>
      </c>
      <c r="K167" s="51" t="s">
        <v>24</v>
      </c>
      <c r="L167" s="51"/>
      <c r="M167" s="51"/>
      <c r="N167" s="69" t="s">
        <v>24</v>
      </c>
      <c r="O167" s="51" t="s">
        <v>24</v>
      </c>
      <c r="P167" s="51"/>
      <c r="Q167" s="51" t="s">
        <v>24</v>
      </c>
      <c r="R167" s="36">
        <v>10</v>
      </c>
      <c r="S167" s="25"/>
      <c r="T167" s="25"/>
      <c r="U167" s="25"/>
    </row>
    <row r="168" spans="1:21" s="24" customFormat="1" x14ac:dyDescent="0.25">
      <c r="A168" s="51">
        <v>16</v>
      </c>
      <c r="B168" s="52" t="s">
        <v>252</v>
      </c>
      <c r="C168" s="52" t="s">
        <v>22</v>
      </c>
      <c r="D168" s="51" t="s">
        <v>24</v>
      </c>
      <c r="E168" s="51" t="s">
        <v>24</v>
      </c>
      <c r="F168" s="51" t="s">
        <v>24</v>
      </c>
      <c r="G168" s="51"/>
      <c r="H168" s="51" t="s">
        <v>24</v>
      </c>
      <c r="I168" s="51" t="s">
        <v>24</v>
      </c>
      <c r="J168" s="51" t="s">
        <v>24</v>
      </c>
      <c r="K168" s="51" t="s">
        <v>24</v>
      </c>
      <c r="L168" s="51"/>
      <c r="M168" s="51"/>
      <c r="N168" s="69" t="s">
        <v>24</v>
      </c>
      <c r="O168" s="51"/>
      <c r="P168" s="51"/>
      <c r="Q168" s="51" t="s">
        <v>24</v>
      </c>
      <c r="R168" s="36">
        <v>9</v>
      </c>
      <c r="S168" s="25"/>
      <c r="T168" s="25"/>
      <c r="U168" s="25"/>
    </row>
    <row r="169" spans="1:21" x14ac:dyDescent="0.25">
      <c r="A169" s="19"/>
    </row>
  </sheetData>
  <sortState xmlns:xlrd2="http://schemas.microsoft.com/office/spreadsheetml/2017/richdata2" ref="B72:Q164">
    <sortCondition ref="B72:B164"/>
  </sortState>
  <mergeCells count="2">
    <mergeCell ref="D5:U5"/>
    <mergeCell ref="D70:U70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F82"/>
  <sheetViews>
    <sheetView zoomScale="80" zoomScaleNormal="80" workbookViewId="0">
      <selection activeCell="C38" sqref="C38:D41"/>
    </sheetView>
  </sheetViews>
  <sheetFormatPr defaultRowHeight="15" x14ac:dyDescent="0.25"/>
  <cols>
    <col min="2" max="2" width="11.42578125" style="3" customWidth="1"/>
    <col min="3" max="3" width="27.5703125" customWidth="1"/>
    <col min="4" max="4" width="26.85546875" customWidth="1"/>
    <col min="5" max="17" width="9.140625" style="25"/>
    <col min="18" max="19" width="9.140625" style="43"/>
    <col min="20" max="20" width="9.140625" style="25"/>
  </cols>
  <sheetData>
    <row r="1" spans="1:20" x14ac:dyDescent="0.25">
      <c r="B1" s="14" t="s">
        <v>238</v>
      </c>
      <c r="C1" s="7" t="s">
        <v>223</v>
      </c>
      <c r="D1" s="37" t="s">
        <v>225</v>
      </c>
      <c r="E1" s="21" t="s">
        <v>226</v>
      </c>
      <c r="F1" s="25" t="s">
        <v>227</v>
      </c>
    </row>
    <row r="2" spans="1:20" x14ac:dyDescent="0.25">
      <c r="B2" s="13"/>
      <c r="C2" s="7" t="s">
        <v>343</v>
      </c>
      <c r="D2" s="38">
        <v>4</v>
      </c>
      <c r="E2" s="22">
        <v>0</v>
      </c>
      <c r="F2" s="36">
        <v>4</v>
      </c>
    </row>
    <row r="3" spans="1:20" x14ac:dyDescent="0.25">
      <c r="B3" s="15"/>
      <c r="C3" s="18" t="s">
        <v>342</v>
      </c>
      <c r="D3" s="6"/>
      <c r="E3" s="54"/>
      <c r="F3" s="54"/>
      <c r="R3" s="45"/>
      <c r="S3" s="45"/>
    </row>
    <row r="4" spans="1:20" x14ac:dyDescent="0.25">
      <c r="B4" s="16"/>
      <c r="C4" s="17" t="s">
        <v>235</v>
      </c>
      <c r="D4" s="5"/>
      <c r="E4" s="54"/>
      <c r="F4" s="54"/>
      <c r="R4" s="45"/>
      <c r="S4" s="45"/>
    </row>
    <row r="5" spans="1:20" s="5" customFormat="1" x14ac:dyDescent="0.25">
      <c r="B5" s="15"/>
      <c r="D5" s="6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5"/>
      <c r="S5" s="55"/>
      <c r="T5" s="54"/>
    </row>
    <row r="7" spans="1:20" x14ac:dyDescent="0.25">
      <c r="C7" s="10" t="s">
        <v>127</v>
      </c>
      <c r="D7" s="10"/>
    </row>
    <row r="8" spans="1:20" x14ac:dyDescent="0.25">
      <c r="B8" s="3" t="s">
        <v>44</v>
      </c>
      <c r="C8" s="10" t="s">
        <v>14</v>
      </c>
      <c r="D8" s="10" t="s">
        <v>13</v>
      </c>
      <c r="E8" s="30" t="s">
        <v>1</v>
      </c>
      <c r="F8" s="30" t="s">
        <v>2</v>
      </c>
      <c r="G8" s="30" t="s">
        <v>3</v>
      </c>
      <c r="H8" s="32" t="s">
        <v>480</v>
      </c>
      <c r="I8" s="31" t="s">
        <v>4</v>
      </c>
      <c r="J8" s="31" t="s">
        <v>5</v>
      </c>
      <c r="K8" s="32" t="s">
        <v>6</v>
      </c>
      <c r="L8" s="32" t="s">
        <v>478</v>
      </c>
      <c r="M8" s="33" t="s">
        <v>7</v>
      </c>
      <c r="N8" s="31" t="s">
        <v>8</v>
      </c>
      <c r="O8" s="32" t="s">
        <v>481</v>
      </c>
      <c r="P8" s="33" t="s">
        <v>9</v>
      </c>
      <c r="Q8" s="33" t="s">
        <v>248</v>
      </c>
      <c r="R8" s="43" t="s">
        <v>344</v>
      </c>
      <c r="S8" s="56" t="s">
        <v>12</v>
      </c>
      <c r="T8" s="54" t="s">
        <v>345</v>
      </c>
    </row>
    <row r="9" spans="1:20" x14ac:dyDescent="0.25">
      <c r="E9" s="26" t="s">
        <v>35</v>
      </c>
      <c r="F9" s="26" t="s">
        <v>36</v>
      </c>
      <c r="G9" s="26" t="s">
        <v>37</v>
      </c>
      <c r="H9" s="28" t="s">
        <v>354</v>
      </c>
      <c r="I9" s="27" t="s">
        <v>39</v>
      </c>
      <c r="J9" s="27" t="s">
        <v>42</v>
      </c>
      <c r="K9" s="28" t="s">
        <v>247</v>
      </c>
      <c r="L9" s="28" t="s">
        <v>355</v>
      </c>
      <c r="M9" s="29" t="s">
        <v>41</v>
      </c>
      <c r="N9" s="27" t="s">
        <v>249</v>
      </c>
      <c r="O9" s="28" t="s">
        <v>354</v>
      </c>
      <c r="P9" s="29" t="s">
        <v>101</v>
      </c>
      <c r="Q9" s="29" t="s">
        <v>276</v>
      </c>
      <c r="R9" s="57"/>
    </row>
    <row r="11" spans="1:20" s="24" customFormat="1" x14ac:dyDescent="0.25">
      <c r="A11" s="19">
        <v>1</v>
      </c>
      <c r="B11" s="19"/>
      <c r="C11" s="24" t="s">
        <v>120</v>
      </c>
      <c r="D11" s="24" t="s">
        <v>18</v>
      </c>
      <c r="E11" s="19">
        <v>45</v>
      </c>
      <c r="F11" s="19">
        <v>47</v>
      </c>
      <c r="G11" s="19"/>
      <c r="H11" s="19"/>
      <c r="I11" s="19">
        <v>45</v>
      </c>
      <c r="J11" s="19"/>
      <c r="K11" s="19">
        <v>50</v>
      </c>
      <c r="L11" s="19">
        <v>50</v>
      </c>
      <c r="M11" s="19">
        <v>44</v>
      </c>
      <c r="N11" s="19">
        <v>45</v>
      </c>
      <c r="O11" s="19"/>
      <c r="P11" s="19"/>
      <c r="Q11" s="19"/>
      <c r="R11" s="45"/>
      <c r="S11" s="45">
        <v>7</v>
      </c>
      <c r="T11" s="25">
        <f t="shared" ref="T11:T31" si="0">SUM(E11:Q11)</f>
        <v>326</v>
      </c>
    </row>
    <row r="12" spans="1:20" s="24" customFormat="1" x14ac:dyDescent="0.25">
      <c r="A12" s="19">
        <v>2</v>
      </c>
      <c r="B12" s="19"/>
      <c r="C12" s="24" t="s">
        <v>380</v>
      </c>
      <c r="D12" s="24" t="s">
        <v>31</v>
      </c>
      <c r="E12" s="19">
        <v>50</v>
      </c>
      <c r="F12" s="19">
        <v>50</v>
      </c>
      <c r="G12" s="19"/>
      <c r="H12" s="19"/>
      <c r="I12" s="19"/>
      <c r="J12" s="19">
        <v>50</v>
      </c>
      <c r="K12" s="19"/>
      <c r="L12" s="19"/>
      <c r="M12" s="19">
        <v>50</v>
      </c>
      <c r="N12" s="19">
        <v>50</v>
      </c>
      <c r="O12" s="19"/>
      <c r="P12" s="19">
        <v>50</v>
      </c>
      <c r="Q12" s="19"/>
      <c r="R12" s="45"/>
      <c r="S12" s="45">
        <v>6</v>
      </c>
      <c r="T12" s="25">
        <f t="shared" si="0"/>
        <v>300</v>
      </c>
    </row>
    <row r="13" spans="1:20" s="24" customFormat="1" x14ac:dyDescent="0.25">
      <c r="A13" s="19">
        <v>3</v>
      </c>
      <c r="B13" s="19"/>
      <c r="C13" s="24" t="s">
        <v>191</v>
      </c>
      <c r="D13" s="24" t="s">
        <v>22</v>
      </c>
      <c r="E13" s="19">
        <v>40</v>
      </c>
      <c r="F13" s="19"/>
      <c r="G13" s="19">
        <v>44</v>
      </c>
      <c r="H13" s="19"/>
      <c r="I13" s="19">
        <v>38</v>
      </c>
      <c r="J13" s="19">
        <v>40</v>
      </c>
      <c r="K13" s="19"/>
      <c r="L13" s="19"/>
      <c r="M13" s="19"/>
      <c r="N13" s="19">
        <v>41</v>
      </c>
      <c r="O13" s="19"/>
      <c r="P13" s="19">
        <v>45</v>
      </c>
      <c r="Q13" s="19">
        <v>44</v>
      </c>
      <c r="R13" s="45"/>
      <c r="S13" s="45">
        <v>7</v>
      </c>
      <c r="T13" s="25">
        <f t="shared" si="0"/>
        <v>292</v>
      </c>
    </row>
    <row r="14" spans="1:20" s="24" customFormat="1" x14ac:dyDescent="0.25">
      <c r="A14" s="19">
        <v>4</v>
      </c>
      <c r="B14" s="19"/>
      <c r="C14" s="24" t="s">
        <v>161</v>
      </c>
      <c r="D14" s="24" t="s">
        <v>22</v>
      </c>
      <c r="E14" s="19">
        <v>42</v>
      </c>
      <c r="F14" s="19">
        <v>41</v>
      </c>
      <c r="G14" s="19"/>
      <c r="H14" s="19"/>
      <c r="I14" s="19">
        <v>42</v>
      </c>
      <c r="J14" s="19">
        <v>42</v>
      </c>
      <c r="K14" s="19"/>
      <c r="L14" s="19"/>
      <c r="M14" s="19">
        <v>43</v>
      </c>
      <c r="N14" s="19">
        <v>44</v>
      </c>
      <c r="O14" s="19"/>
      <c r="P14" s="19"/>
      <c r="Q14" s="19"/>
      <c r="R14" s="45"/>
      <c r="S14" s="45">
        <v>6</v>
      </c>
      <c r="T14" s="25">
        <f t="shared" si="0"/>
        <v>254</v>
      </c>
    </row>
    <row r="15" spans="1:20" s="24" customFormat="1" x14ac:dyDescent="0.25">
      <c r="A15" s="19">
        <v>5</v>
      </c>
      <c r="B15" s="19"/>
      <c r="C15" s="24" t="s">
        <v>125</v>
      </c>
      <c r="D15" s="24" t="s">
        <v>18</v>
      </c>
      <c r="E15" s="19">
        <v>38</v>
      </c>
      <c r="F15" s="19">
        <v>38</v>
      </c>
      <c r="G15" s="19"/>
      <c r="H15" s="19"/>
      <c r="I15" s="19"/>
      <c r="J15" s="19">
        <v>37</v>
      </c>
      <c r="K15" s="19"/>
      <c r="L15" s="19"/>
      <c r="M15" s="19"/>
      <c r="N15" s="19">
        <v>40</v>
      </c>
      <c r="O15" s="19"/>
      <c r="P15" s="19">
        <v>43</v>
      </c>
      <c r="Q15" s="19">
        <v>43</v>
      </c>
      <c r="R15" s="45"/>
      <c r="S15" s="45">
        <v>6</v>
      </c>
      <c r="T15" s="25">
        <f t="shared" si="0"/>
        <v>239</v>
      </c>
    </row>
    <row r="16" spans="1:20" s="24" customFormat="1" x14ac:dyDescent="0.25">
      <c r="A16" s="19">
        <v>6</v>
      </c>
      <c r="B16" s="19"/>
      <c r="C16" s="24" t="s">
        <v>193</v>
      </c>
      <c r="D16" s="24" t="s">
        <v>23</v>
      </c>
      <c r="E16" s="19">
        <v>47</v>
      </c>
      <c r="F16" s="19">
        <v>45</v>
      </c>
      <c r="G16" s="19"/>
      <c r="H16" s="19"/>
      <c r="I16" s="19">
        <v>50</v>
      </c>
      <c r="J16" s="19">
        <v>47</v>
      </c>
      <c r="K16" s="19"/>
      <c r="L16" s="19"/>
      <c r="M16" s="19">
        <v>47</v>
      </c>
      <c r="N16" s="19"/>
      <c r="O16" s="19"/>
      <c r="P16" s="19"/>
      <c r="Q16" s="19"/>
      <c r="R16" s="45"/>
      <c r="S16" s="45">
        <v>5</v>
      </c>
      <c r="T16" s="25">
        <f t="shared" si="0"/>
        <v>236</v>
      </c>
    </row>
    <row r="17" spans="1:20" s="24" customFormat="1" x14ac:dyDescent="0.25">
      <c r="A17" s="19">
        <v>7</v>
      </c>
      <c r="B17" s="19"/>
      <c r="C17" s="24" t="s">
        <v>423</v>
      </c>
      <c r="D17" s="24" t="s">
        <v>18</v>
      </c>
      <c r="E17" s="19"/>
      <c r="F17" s="19">
        <v>39</v>
      </c>
      <c r="G17" s="19"/>
      <c r="H17" s="19">
        <v>50</v>
      </c>
      <c r="I17" s="19"/>
      <c r="J17" s="19">
        <v>39</v>
      </c>
      <c r="K17" s="19"/>
      <c r="L17" s="19"/>
      <c r="M17" s="19"/>
      <c r="N17" s="19"/>
      <c r="O17" s="19"/>
      <c r="P17" s="19">
        <v>44</v>
      </c>
      <c r="Q17" s="19">
        <v>45</v>
      </c>
      <c r="R17" s="45"/>
      <c r="S17" s="45">
        <v>5</v>
      </c>
      <c r="T17" s="25">
        <f t="shared" si="0"/>
        <v>217</v>
      </c>
    </row>
    <row r="18" spans="1:20" s="24" customFormat="1" x14ac:dyDescent="0.25">
      <c r="A18" s="19">
        <v>8</v>
      </c>
      <c r="B18" s="19"/>
      <c r="C18" s="24" t="s">
        <v>124</v>
      </c>
      <c r="D18" s="24" t="s">
        <v>18</v>
      </c>
      <c r="E18" s="19">
        <v>39</v>
      </c>
      <c r="F18" s="19">
        <v>40</v>
      </c>
      <c r="G18" s="19"/>
      <c r="H18" s="19"/>
      <c r="I18" s="19">
        <v>41</v>
      </c>
      <c r="J18" s="19"/>
      <c r="K18" s="19"/>
      <c r="L18" s="19"/>
      <c r="M18" s="19">
        <v>42</v>
      </c>
      <c r="N18" s="19">
        <v>42</v>
      </c>
      <c r="O18" s="19"/>
      <c r="P18" s="19"/>
      <c r="Q18" s="19"/>
      <c r="R18" s="45"/>
      <c r="S18" s="45">
        <v>5</v>
      </c>
      <c r="T18" s="25">
        <f t="shared" si="0"/>
        <v>204</v>
      </c>
    </row>
    <row r="19" spans="1:20" s="24" customFormat="1" x14ac:dyDescent="0.25">
      <c r="A19" s="19">
        <v>9</v>
      </c>
      <c r="B19" s="19"/>
      <c r="C19" s="24" t="s">
        <v>279</v>
      </c>
      <c r="D19" s="24" t="s">
        <v>18</v>
      </c>
      <c r="E19" s="19"/>
      <c r="F19" s="19"/>
      <c r="G19" s="19">
        <v>50</v>
      </c>
      <c r="H19" s="19"/>
      <c r="I19" s="19"/>
      <c r="J19" s="19">
        <v>45</v>
      </c>
      <c r="K19" s="19"/>
      <c r="L19" s="19"/>
      <c r="M19" s="19">
        <v>45</v>
      </c>
      <c r="N19" s="19">
        <v>47</v>
      </c>
      <c r="O19" s="19"/>
      <c r="P19" s="19"/>
      <c r="Q19" s="19"/>
      <c r="R19" s="45"/>
      <c r="S19" s="45">
        <v>4</v>
      </c>
      <c r="T19" s="25">
        <f t="shared" si="0"/>
        <v>187</v>
      </c>
    </row>
    <row r="20" spans="1:20" s="24" customFormat="1" x14ac:dyDescent="0.25">
      <c r="A20" s="19">
        <v>10</v>
      </c>
      <c r="B20" s="19"/>
      <c r="C20" s="24" t="s">
        <v>460</v>
      </c>
      <c r="D20" s="24" t="s">
        <v>18</v>
      </c>
      <c r="E20" s="19"/>
      <c r="F20" s="25"/>
      <c r="G20" s="19"/>
      <c r="H20" s="19"/>
      <c r="I20" s="19"/>
      <c r="J20" s="19">
        <v>43</v>
      </c>
      <c r="K20" s="19"/>
      <c r="L20" s="19"/>
      <c r="M20" s="19"/>
      <c r="N20" s="19"/>
      <c r="O20" s="19"/>
      <c r="P20" s="19">
        <v>47</v>
      </c>
      <c r="Q20" s="19">
        <v>47</v>
      </c>
      <c r="R20" s="45"/>
      <c r="S20" s="45">
        <v>3</v>
      </c>
      <c r="T20" s="25">
        <f t="shared" si="0"/>
        <v>137</v>
      </c>
    </row>
    <row r="21" spans="1:20" s="24" customFormat="1" x14ac:dyDescent="0.25">
      <c r="A21" s="19">
        <v>11</v>
      </c>
      <c r="B21" s="19"/>
      <c r="C21" s="24" t="s">
        <v>219</v>
      </c>
      <c r="D21" s="24" t="s">
        <v>18</v>
      </c>
      <c r="E21" s="19"/>
      <c r="F21" s="19">
        <v>43</v>
      </c>
      <c r="G21" s="19"/>
      <c r="H21" s="19"/>
      <c r="I21" s="19">
        <v>43</v>
      </c>
      <c r="J21" s="19"/>
      <c r="K21" s="19"/>
      <c r="L21" s="19"/>
      <c r="M21" s="19"/>
      <c r="N21" s="19"/>
      <c r="O21" s="19"/>
      <c r="P21" s="19"/>
      <c r="Q21" s="19">
        <v>50</v>
      </c>
      <c r="R21" s="45"/>
      <c r="S21" s="45">
        <v>3</v>
      </c>
      <c r="T21" s="25">
        <f t="shared" si="0"/>
        <v>136</v>
      </c>
    </row>
    <row r="22" spans="1:20" s="24" customFormat="1" x14ac:dyDescent="0.25">
      <c r="A22" s="19">
        <v>12</v>
      </c>
      <c r="B22" s="19"/>
      <c r="C22" s="24" t="s">
        <v>315</v>
      </c>
      <c r="D22" s="24" t="s">
        <v>22</v>
      </c>
      <c r="E22" s="19">
        <v>43</v>
      </c>
      <c r="F22" s="19">
        <v>42</v>
      </c>
      <c r="G22" s="19"/>
      <c r="H22" s="19"/>
      <c r="I22" s="19"/>
      <c r="J22" s="19">
        <v>41</v>
      </c>
      <c r="K22" s="19"/>
      <c r="L22" s="19"/>
      <c r="M22" s="19"/>
      <c r="N22" s="19"/>
      <c r="O22" s="19"/>
      <c r="P22" s="19"/>
      <c r="Q22" s="19"/>
      <c r="R22" s="45"/>
      <c r="S22" s="45">
        <v>3</v>
      </c>
      <c r="T22" s="25">
        <f t="shared" si="0"/>
        <v>126</v>
      </c>
    </row>
    <row r="23" spans="1:20" s="24" customFormat="1" x14ac:dyDescent="0.25">
      <c r="A23" s="19">
        <v>13</v>
      </c>
      <c r="B23" s="19"/>
      <c r="C23" s="24" t="s">
        <v>126</v>
      </c>
      <c r="D23" s="24" t="s">
        <v>17</v>
      </c>
      <c r="E23" s="19">
        <v>37</v>
      </c>
      <c r="F23" s="25">
        <v>37</v>
      </c>
      <c r="G23" s="19"/>
      <c r="H23" s="19"/>
      <c r="I23" s="19"/>
      <c r="J23" s="19"/>
      <c r="K23" s="19"/>
      <c r="L23" s="19"/>
      <c r="M23" s="19"/>
      <c r="N23" s="19">
        <v>39</v>
      </c>
      <c r="O23" s="19"/>
      <c r="P23" s="19"/>
      <c r="Q23" s="19"/>
      <c r="R23" s="45"/>
      <c r="S23" s="45">
        <v>3</v>
      </c>
      <c r="T23" s="25">
        <f t="shared" si="0"/>
        <v>113</v>
      </c>
    </row>
    <row r="24" spans="1:20" s="24" customFormat="1" x14ac:dyDescent="0.25">
      <c r="A24" s="19">
        <v>14</v>
      </c>
      <c r="B24" s="19"/>
      <c r="C24" s="24" t="s">
        <v>160</v>
      </c>
      <c r="D24" s="24" t="s">
        <v>22</v>
      </c>
      <c r="E24" s="19"/>
      <c r="F24" s="19">
        <v>44</v>
      </c>
      <c r="G24" s="19">
        <v>47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45"/>
      <c r="S24" s="45">
        <v>2</v>
      </c>
      <c r="T24" s="25">
        <f t="shared" si="0"/>
        <v>91</v>
      </c>
    </row>
    <row r="25" spans="1:20" s="24" customFormat="1" x14ac:dyDescent="0.25">
      <c r="A25" s="19">
        <v>15</v>
      </c>
      <c r="B25" s="19"/>
      <c r="C25" s="24" t="s">
        <v>337</v>
      </c>
      <c r="D25" s="24" t="s">
        <v>18</v>
      </c>
      <c r="E25" s="19"/>
      <c r="F25" s="19"/>
      <c r="G25" s="19"/>
      <c r="H25" s="19"/>
      <c r="I25" s="19">
        <v>47</v>
      </c>
      <c r="J25" s="19">
        <v>44</v>
      </c>
      <c r="K25" s="19"/>
      <c r="L25" s="19"/>
      <c r="M25" s="19"/>
      <c r="N25" s="19"/>
      <c r="O25" s="19"/>
      <c r="P25" s="19"/>
      <c r="Q25" s="19"/>
      <c r="R25" s="45"/>
      <c r="S25" s="45">
        <v>2</v>
      </c>
      <c r="T25" s="25">
        <f t="shared" si="0"/>
        <v>91</v>
      </c>
    </row>
    <row r="26" spans="1:20" s="24" customFormat="1" x14ac:dyDescent="0.25">
      <c r="A26" s="19">
        <v>16</v>
      </c>
      <c r="B26" s="19"/>
      <c r="C26" s="24" t="s">
        <v>184</v>
      </c>
      <c r="D26" s="24" t="s">
        <v>22</v>
      </c>
      <c r="E26" s="19"/>
      <c r="F26" s="19"/>
      <c r="G26" s="19">
        <v>45</v>
      </c>
      <c r="H26" s="19"/>
      <c r="I26" s="19"/>
      <c r="J26" s="19"/>
      <c r="K26" s="19"/>
      <c r="L26" s="19"/>
      <c r="M26" s="19"/>
      <c r="N26" s="19">
        <v>43</v>
      </c>
      <c r="O26" s="19"/>
      <c r="P26" s="19"/>
      <c r="Q26" s="19"/>
      <c r="R26" s="45"/>
      <c r="S26" s="45">
        <v>2</v>
      </c>
      <c r="T26" s="25">
        <f t="shared" si="0"/>
        <v>88</v>
      </c>
    </row>
    <row r="27" spans="1:20" s="24" customFormat="1" x14ac:dyDescent="0.25">
      <c r="A27" s="19">
        <v>17</v>
      </c>
      <c r="B27" s="19"/>
      <c r="C27" s="24" t="s">
        <v>411</v>
      </c>
      <c r="D27" s="24" t="s">
        <v>23</v>
      </c>
      <c r="E27" s="19">
        <v>44</v>
      </c>
      <c r="F27" s="19"/>
      <c r="G27" s="19"/>
      <c r="H27" s="19"/>
      <c r="I27" s="19">
        <v>40</v>
      </c>
      <c r="J27" s="19"/>
      <c r="K27" s="19"/>
      <c r="L27" s="19"/>
      <c r="M27" s="19"/>
      <c r="N27" s="19"/>
      <c r="O27" s="19"/>
      <c r="P27" s="19"/>
      <c r="Q27" s="19"/>
      <c r="R27" s="45"/>
      <c r="S27" s="45">
        <v>2</v>
      </c>
      <c r="T27" s="25">
        <f t="shared" si="0"/>
        <v>84</v>
      </c>
    </row>
    <row r="28" spans="1:20" s="24" customFormat="1" x14ac:dyDescent="0.25">
      <c r="A28" s="19">
        <v>18</v>
      </c>
      <c r="B28" s="19"/>
      <c r="C28" s="24" t="s">
        <v>441</v>
      </c>
      <c r="D28" s="24" t="s">
        <v>18</v>
      </c>
      <c r="E28" s="19"/>
      <c r="F28" s="19"/>
      <c r="G28" s="19"/>
      <c r="H28" s="19"/>
      <c r="I28" s="19">
        <v>39</v>
      </c>
      <c r="J28" s="19">
        <v>38</v>
      </c>
      <c r="K28" s="19"/>
      <c r="L28" s="19"/>
      <c r="M28" s="19"/>
      <c r="N28" s="19"/>
      <c r="O28" s="19"/>
      <c r="P28" s="19"/>
      <c r="Q28" s="19"/>
      <c r="R28" s="45"/>
      <c r="S28" s="45">
        <v>2</v>
      </c>
      <c r="T28" s="25">
        <f t="shared" si="0"/>
        <v>77</v>
      </c>
    </row>
    <row r="29" spans="1:20" s="24" customFormat="1" x14ac:dyDescent="0.25">
      <c r="A29" s="19">
        <v>19</v>
      </c>
      <c r="B29" s="19"/>
      <c r="C29" s="24" t="s">
        <v>192</v>
      </c>
      <c r="D29" s="24" t="s">
        <v>31</v>
      </c>
      <c r="E29" s="19"/>
      <c r="F29" s="19"/>
      <c r="G29" s="19"/>
      <c r="H29" s="19"/>
      <c r="I29" s="19">
        <v>44</v>
      </c>
      <c r="J29" s="19"/>
      <c r="K29" s="19"/>
      <c r="L29" s="19"/>
      <c r="M29" s="19"/>
      <c r="N29" s="19"/>
      <c r="O29" s="19"/>
      <c r="P29" s="19"/>
      <c r="Q29" s="19"/>
      <c r="R29" s="45"/>
      <c r="S29" s="45">
        <v>1</v>
      </c>
      <c r="T29" s="25">
        <f t="shared" si="0"/>
        <v>44</v>
      </c>
    </row>
    <row r="30" spans="1:20" s="24" customFormat="1" x14ac:dyDescent="0.25">
      <c r="A30" s="19">
        <v>20</v>
      </c>
      <c r="B30" s="19"/>
      <c r="C30" s="24" t="s">
        <v>410</v>
      </c>
      <c r="D30" s="24" t="s">
        <v>23</v>
      </c>
      <c r="E30" s="25">
        <v>41</v>
      </c>
      <c r="F30" s="25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45"/>
      <c r="S30" s="45">
        <v>1</v>
      </c>
      <c r="T30" s="25">
        <f t="shared" si="0"/>
        <v>41</v>
      </c>
    </row>
    <row r="31" spans="1:20" x14ac:dyDescent="0.25">
      <c r="A31" s="19">
        <v>21</v>
      </c>
      <c r="C31" s="24" t="s">
        <v>620</v>
      </c>
      <c r="D31" s="24" t="s">
        <v>22</v>
      </c>
      <c r="E31" s="19"/>
      <c r="F31" s="19"/>
      <c r="G31" s="19"/>
      <c r="H31" s="19"/>
      <c r="I31" s="19"/>
      <c r="J31" s="19">
        <v>36</v>
      </c>
      <c r="K31" s="19"/>
      <c r="L31" s="19"/>
      <c r="M31" s="19"/>
      <c r="N31" s="19"/>
      <c r="O31" s="19"/>
      <c r="P31" s="19"/>
      <c r="Q31" s="19"/>
      <c r="R31" s="45"/>
      <c r="S31" s="45">
        <v>1</v>
      </c>
      <c r="T31" s="25">
        <f t="shared" si="0"/>
        <v>36</v>
      </c>
    </row>
    <row r="32" spans="1:20" x14ac:dyDescent="0.25">
      <c r="C32" s="24"/>
      <c r="D32" s="24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45"/>
      <c r="S32" s="45"/>
    </row>
    <row r="33" spans="1:32" x14ac:dyDescent="0.25">
      <c r="C33" s="24"/>
      <c r="D33" s="24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45"/>
      <c r="S33" s="45"/>
    </row>
    <row r="34" spans="1:32" x14ac:dyDescent="0.25">
      <c r="C34" s="10" t="s">
        <v>128</v>
      </c>
      <c r="D34" s="10"/>
    </row>
    <row r="35" spans="1:32" x14ac:dyDescent="0.25">
      <c r="B35" s="3" t="s">
        <v>44</v>
      </c>
      <c r="C35" s="10" t="s">
        <v>14</v>
      </c>
      <c r="D35" s="10" t="s">
        <v>13</v>
      </c>
      <c r="E35" s="30" t="s">
        <v>1</v>
      </c>
      <c r="F35" s="30" t="s">
        <v>2</v>
      </c>
      <c r="G35" s="30" t="s">
        <v>3</v>
      </c>
      <c r="H35" s="32" t="s">
        <v>480</v>
      </c>
      <c r="I35" s="31" t="s">
        <v>4</v>
      </c>
      <c r="J35" s="31" t="s">
        <v>5</v>
      </c>
      <c r="K35" s="32" t="s">
        <v>6</v>
      </c>
      <c r="L35" s="32" t="s">
        <v>478</v>
      </c>
      <c r="M35" s="33" t="s">
        <v>7</v>
      </c>
      <c r="N35" s="31" t="s">
        <v>8</v>
      </c>
      <c r="O35" s="32" t="s">
        <v>481</v>
      </c>
      <c r="P35" s="33" t="s">
        <v>9</v>
      </c>
      <c r="Q35" s="33" t="s">
        <v>248</v>
      </c>
      <c r="R35" s="43" t="s">
        <v>344</v>
      </c>
      <c r="S35" s="56" t="s">
        <v>12</v>
      </c>
      <c r="T35" s="54" t="s">
        <v>345</v>
      </c>
    </row>
    <row r="36" spans="1:32" x14ac:dyDescent="0.25">
      <c r="E36" s="26" t="s">
        <v>35</v>
      </c>
      <c r="F36" s="26" t="s">
        <v>36</v>
      </c>
      <c r="G36" s="26" t="s">
        <v>37</v>
      </c>
      <c r="H36" s="28" t="s">
        <v>354</v>
      </c>
      <c r="I36" s="27" t="s">
        <v>39</v>
      </c>
      <c r="J36" s="27" t="s">
        <v>42</v>
      </c>
      <c r="K36" s="28" t="s">
        <v>247</v>
      </c>
      <c r="L36" s="28" t="s">
        <v>355</v>
      </c>
      <c r="M36" s="29" t="s">
        <v>41</v>
      </c>
      <c r="N36" s="27" t="s">
        <v>249</v>
      </c>
      <c r="O36" s="28" t="s">
        <v>354</v>
      </c>
      <c r="P36" s="29" t="s">
        <v>101</v>
      </c>
      <c r="Q36" s="29" t="s">
        <v>276</v>
      </c>
      <c r="R36" s="57"/>
    </row>
    <row r="38" spans="1:32" x14ac:dyDescent="0.25">
      <c r="A38" s="3">
        <v>1</v>
      </c>
      <c r="B38" s="71">
        <v>1</v>
      </c>
      <c r="C38" s="52" t="s">
        <v>130</v>
      </c>
      <c r="D38" s="52" t="s">
        <v>22</v>
      </c>
      <c r="E38" s="19">
        <v>45</v>
      </c>
      <c r="F38" s="19">
        <v>44</v>
      </c>
      <c r="G38" s="19"/>
      <c r="H38" s="19"/>
      <c r="I38" s="19">
        <v>47</v>
      </c>
      <c r="J38" s="19">
        <v>43</v>
      </c>
      <c r="K38" s="19"/>
      <c r="L38" s="19"/>
      <c r="M38" s="19">
        <v>47</v>
      </c>
      <c r="N38" s="19">
        <v>44</v>
      </c>
      <c r="O38" s="19"/>
      <c r="P38" s="19">
        <v>45</v>
      </c>
      <c r="Q38" s="19">
        <v>45</v>
      </c>
      <c r="R38" s="45">
        <v>360</v>
      </c>
      <c r="S38" s="45">
        <v>8</v>
      </c>
      <c r="T38" s="19">
        <f t="shared" ref="T38:T79" si="1">SUM(E38:Q38)</f>
        <v>360</v>
      </c>
      <c r="U38" s="62"/>
    </row>
    <row r="39" spans="1:32" x14ac:dyDescent="0.25">
      <c r="A39" s="3">
        <v>2</v>
      </c>
      <c r="B39" s="71">
        <v>2</v>
      </c>
      <c r="C39" s="52" t="s">
        <v>135</v>
      </c>
      <c r="D39" s="52" t="s">
        <v>18</v>
      </c>
      <c r="E39" s="19">
        <v>41</v>
      </c>
      <c r="F39" s="19">
        <v>37</v>
      </c>
      <c r="G39" s="19"/>
      <c r="H39" s="19">
        <v>45</v>
      </c>
      <c r="I39" s="19">
        <v>31</v>
      </c>
      <c r="J39" s="19">
        <v>34</v>
      </c>
      <c r="K39" s="19">
        <v>50</v>
      </c>
      <c r="L39" s="19"/>
      <c r="M39" s="19">
        <v>37</v>
      </c>
      <c r="N39" s="19">
        <v>34</v>
      </c>
      <c r="O39" s="19"/>
      <c r="P39" s="19"/>
      <c r="Q39" s="19">
        <v>29</v>
      </c>
      <c r="R39" s="45">
        <f>SUM(E39:N39)</f>
        <v>309</v>
      </c>
      <c r="S39" s="45">
        <v>9</v>
      </c>
      <c r="T39" s="19">
        <f t="shared" si="1"/>
        <v>338</v>
      </c>
      <c r="U39" s="62"/>
    </row>
    <row r="40" spans="1:32" x14ac:dyDescent="0.25">
      <c r="A40" s="3">
        <v>3</v>
      </c>
      <c r="B40" s="71">
        <v>3</v>
      </c>
      <c r="C40" s="52" t="s">
        <v>414</v>
      </c>
      <c r="D40" s="52" t="s">
        <v>22</v>
      </c>
      <c r="E40" s="19">
        <v>31</v>
      </c>
      <c r="F40" s="19">
        <v>29</v>
      </c>
      <c r="G40" s="19">
        <v>40</v>
      </c>
      <c r="H40" s="19"/>
      <c r="I40" s="19">
        <v>36</v>
      </c>
      <c r="J40" s="19">
        <v>27</v>
      </c>
      <c r="K40" s="19">
        <v>47</v>
      </c>
      <c r="L40" s="19"/>
      <c r="M40" s="19">
        <v>36</v>
      </c>
      <c r="N40" s="19">
        <v>29</v>
      </c>
      <c r="O40" s="19"/>
      <c r="P40" s="19">
        <v>40</v>
      </c>
      <c r="Q40" s="19">
        <v>28</v>
      </c>
      <c r="R40" s="45">
        <f>SUM(E40+G40+I40+J4+F40+K40+M40+N40+P40)</f>
        <v>288</v>
      </c>
      <c r="S40" s="45">
        <v>10</v>
      </c>
      <c r="T40" s="19">
        <f t="shared" si="1"/>
        <v>343</v>
      </c>
      <c r="U40" s="62"/>
    </row>
    <row r="41" spans="1:32" s="24" customFormat="1" x14ac:dyDescent="0.25">
      <c r="A41" s="3">
        <v>4</v>
      </c>
      <c r="B41" s="70">
        <v>4</v>
      </c>
      <c r="C41" s="52" t="s">
        <v>316</v>
      </c>
      <c r="D41" s="52" t="s">
        <v>18</v>
      </c>
      <c r="E41" s="19">
        <v>35</v>
      </c>
      <c r="F41" s="19">
        <v>34</v>
      </c>
      <c r="G41" s="19"/>
      <c r="H41" s="19">
        <v>50</v>
      </c>
      <c r="I41" s="19" t="s">
        <v>24</v>
      </c>
      <c r="J41" s="19">
        <v>38</v>
      </c>
      <c r="K41" s="19"/>
      <c r="L41" s="19"/>
      <c r="M41" s="19">
        <v>40</v>
      </c>
      <c r="N41" s="19">
        <v>36</v>
      </c>
      <c r="O41" s="19"/>
      <c r="P41" s="19"/>
      <c r="Q41" s="19">
        <v>35</v>
      </c>
      <c r="R41" s="45">
        <v>268</v>
      </c>
      <c r="S41" s="45">
        <v>8</v>
      </c>
      <c r="T41" s="19">
        <f>SUM(E41:Q41)</f>
        <v>268</v>
      </c>
      <c r="U41" s="19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</row>
    <row r="42" spans="1:32" s="24" customFormat="1" x14ac:dyDescent="0.25">
      <c r="A42" s="3">
        <v>5</v>
      </c>
      <c r="B42" s="19"/>
      <c r="C42" t="s">
        <v>278</v>
      </c>
      <c r="D42" t="s">
        <v>31</v>
      </c>
      <c r="E42" s="19"/>
      <c r="F42" s="19">
        <v>50</v>
      </c>
      <c r="G42" s="19">
        <v>47</v>
      </c>
      <c r="H42" s="19"/>
      <c r="I42" s="19"/>
      <c r="J42" s="19">
        <v>45</v>
      </c>
      <c r="K42" s="19"/>
      <c r="L42" s="19"/>
      <c r="M42" s="19">
        <v>50</v>
      </c>
      <c r="N42" s="19">
        <v>45</v>
      </c>
      <c r="O42" s="19"/>
      <c r="P42" s="19">
        <v>50</v>
      </c>
      <c r="Q42" s="19">
        <v>47</v>
      </c>
      <c r="R42" s="45"/>
      <c r="S42" s="45">
        <v>7</v>
      </c>
      <c r="T42" s="19">
        <f t="shared" si="1"/>
        <v>334</v>
      </c>
      <c r="U42" s="19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</row>
    <row r="43" spans="1:32" s="24" customFormat="1" x14ac:dyDescent="0.25">
      <c r="A43" s="3">
        <v>6</v>
      </c>
      <c r="B43" s="19"/>
      <c r="C43" s="24" t="s">
        <v>131</v>
      </c>
      <c r="D43" s="24" t="s">
        <v>22</v>
      </c>
      <c r="E43" s="19">
        <v>43</v>
      </c>
      <c r="F43" s="19">
        <v>43</v>
      </c>
      <c r="G43" s="19"/>
      <c r="H43" s="19"/>
      <c r="I43" s="19">
        <v>45</v>
      </c>
      <c r="J43" s="19"/>
      <c r="K43" s="19"/>
      <c r="L43" s="19"/>
      <c r="M43" s="19">
        <v>45</v>
      </c>
      <c r="N43" s="19">
        <v>43</v>
      </c>
      <c r="O43" s="19"/>
      <c r="P43" s="19"/>
      <c r="Q43" s="19">
        <v>44</v>
      </c>
      <c r="R43" s="45"/>
      <c r="S43" s="45">
        <v>6</v>
      </c>
      <c r="T43" s="19">
        <f t="shared" si="1"/>
        <v>263</v>
      </c>
      <c r="U43" s="19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</row>
    <row r="44" spans="1:32" s="24" customFormat="1" x14ac:dyDescent="0.25">
      <c r="A44" s="3">
        <v>7</v>
      </c>
      <c r="B44" s="19"/>
      <c r="C44" s="24" t="s">
        <v>195</v>
      </c>
      <c r="D44" s="24" t="s">
        <v>18</v>
      </c>
      <c r="E44" s="19">
        <v>47</v>
      </c>
      <c r="F44" s="19"/>
      <c r="G44" s="19"/>
      <c r="H44" s="19"/>
      <c r="I44" s="19">
        <v>50</v>
      </c>
      <c r="J44" s="19">
        <v>47</v>
      </c>
      <c r="K44" s="19"/>
      <c r="L44" s="19">
        <v>50</v>
      </c>
      <c r="M44" s="19"/>
      <c r="N44" s="19">
        <v>47</v>
      </c>
      <c r="O44" s="19"/>
      <c r="P44" s="19"/>
      <c r="Q44" s="19"/>
      <c r="R44" s="45"/>
      <c r="S44" s="45">
        <v>5</v>
      </c>
      <c r="T44" s="19">
        <f t="shared" si="1"/>
        <v>241</v>
      </c>
      <c r="U44" s="19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</row>
    <row r="45" spans="1:32" s="24" customFormat="1" x14ac:dyDescent="0.25">
      <c r="A45" s="3">
        <v>8</v>
      </c>
      <c r="B45" s="19"/>
      <c r="C45" s="24" t="s">
        <v>425</v>
      </c>
      <c r="D45" s="24" t="s">
        <v>22</v>
      </c>
      <c r="E45" s="19"/>
      <c r="F45" s="19">
        <v>38</v>
      </c>
      <c r="G45" s="19"/>
      <c r="H45" s="19"/>
      <c r="I45" s="19">
        <v>42</v>
      </c>
      <c r="J45" s="19">
        <v>35</v>
      </c>
      <c r="K45" s="19"/>
      <c r="L45" s="19"/>
      <c r="M45" s="19">
        <v>43</v>
      </c>
      <c r="N45" s="19"/>
      <c r="O45" s="19"/>
      <c r="P45" s="19">
        <v>44</v>
      </c>
      <c r="Q45" s="19">
        <v>38</v>
      </c>
      <c r="R45" s="45"/>
      <c r="S45" s="45">
        <v>6</v>
      </c>
      <c r="T45" s="19">
        <f t="shared" si="1"/>
        <v>240</v>
      </c>
      <c r="U45" s="19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</row>
    <row r="46" spans="1:32" s="24" customFormat="1" x14ac:dyDescent="0.25">
      <c r="A46" s="3">
        <v>9</v>
      </c>
      <c r="B46" s="19"/>
      <c r="C46" s="24" t="s">
        <v>216</v>
      </c>
      <c r="D46" s="24" t="s">
        <v>31</v>
      </c>
      <c r="E46" s="19">
        <v>38</v>
      </c>
      <c r="F46" s="19">
        <v>30</v>
      </c>
      <c r="G46" s="19">
        <v>44</v>
      </c>
      <c r="H46" s="19"/>
      <c r="I46" s="19"/>
      <c r="J46" s="19"/>
      <c r="K46" s="19"/>
      <c r="L46" s="19"/>
      <c r="M46" s="19"/>
      <c r="N46" s="19">
        <v>32</v>
      </c>
      <c r="O46" s="19"/>
      <c r="P46" s="19">
        <v>43</v>
      </c>
      <c r="Q46" s="19">
        <v>37</v>
      </c>
      <c r="R46" s="45"/>
      <c r="S46" s="45">
        <v>6</v>
      </c>
      <c r="T46" s="19">
        <f t="shared" si="1"/>
        <v>224</v>
      </c>
      <c r="U46" s="19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</row>
    <row r="47" spans="1:32" s="24" customFormat="1" x14ac:dyDescent="0.25">
      <c r="A47" s="3">
        <v>10</v>
      </c>
      <c r="B47" s="19"/>
      <c r="C47" s="24" t="s">
        <v>133</v>
      </c>
      <c r="D47" s="24" t="s">
        <v>23</v>
      </c>
      <c r="E47" s="19">
        <v>33</v>
      </c>
      <c r="F47" s="19">
        <v>26</v>
      </c>
      <c r="G47" s="19">
        <v>42</v>
      </c>
      <c r="H47" s="19"/>
      <c r="I47" s="19">
        <v>34</v>
      </c>
      <c r="J47" s="19">
        <v>30</v>
      </c>
      <c r="K47" s="19"/>
      <c r="L47" s="19"/>
      <c r="M47" s="19">
        <v>33</v>
      </c>
      <c r="N47" s="19"/>
      <c r="O47" s="19"/>
      <c r="P47" s="19"/>
      <c r="Q47" s="19">
        <v>25</v>
      </c>
      <c r="R47" s="45"/>
      <c r="S47" s="45">
        <v>7</v>
      </c>
      <c r="T47" s="19">
        <f t="shared" si="1"/>
        <v>223</v>
      </c>
      <c r="U47" s="19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</row>
    <row r="48" spans="1:32" s="24" customFormat="1" x14ac:dyDescent="0.25">
      <c r="A48" s="3">
        <v>11</v>
      </c>
      <c r="B48" s="19"/>
      <c r="C48" s="24" t="s">
        <v>118</v>
      </c>
      <c r="D48" s="24" t="s">
        <v>18</v>
      </c>
      <c r="E48" s="19">
        <v>34</v>
      </c>
      <c r="F48" s="19">
        <v>35</v>
      </c>
      <c r="G48" s="19"/>
      <c r="H48" s="19"/>
      <c r="I48" s="19">
        <v>41</v>
      </c>
      <c r="J48" s="19">
        <v>36</v>
      </c>
      <c r="K48" s="19"/>
      <c r="L48" s="19"/>
      <c r="M48" s="19">
        <v>39</v>
      </c>
      <c r="N48" s="19">
        <v>37</v>
      </c>
      <c r="O48" s="19"/>
      <c r="P48" s="19"/>
      <c r="Q48" s="19"/>
      <c r="R48" s="45"/>
      <c r="S48" s="45">
        <v>6</v>
      </c>
      <c r="T48" s="19">
        <f t="shared" si="1"/>
        <v>222</v>
      </c>
      <c r="U48" s="19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</row>
    <row r="49" spans="1:32" s="24" customFormat="1" x14ac:dyDescent="0.25">
      <c r="A49" s="3">
        <v>12</v>
      </c>
      <c r="B49" s="19"/>
      <c r="C49" s="24" t="s">
        <v>169</v>
      </c>
      <c r="D49" s="24" t="s">
        <v>23</v>
      </c>
      <c r="E49" s="19">
        <v>36</v>
      </c>
      <c r="F49" s="19">
        <v>32</v>
      </c>
      <c r="G49" s="19">
        <v>41</v>
      </c>
      <c r="H49" s="19"/>
      <c r="I49" s="19">
        <v>35</v>
      </c>
      <c r="J49" s="19">
        <v>31</v>
      </c>
      <c r="K49" s="19"/>
      <c r="L49" s="19"/>
      <c r="M49" s="19"/>
      <c r="N49" s="19"/>
      <c r="O49" s="19"/>
      <c r="P49" s="19"/>
      <c r="Q49" s="19">
        <v>32</v>
      </c>
      <c r="R49" s="45"/>
      <c r="S49" s="45">
        <v>6</v>
      </c>
      <c r="T49" s="19">
        <f t="shared" si="1"/>
        <v>207</v>
      </c>
      <c r="U49" s="19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</row>
    <row r="50" spans="1:32" s="24" customFormat="1" x14ac:dyDescent="0.25">
      <c r="A50" s="3">
        <v>13</v>
      </c>
      <c r="B50" s="19"/>
      <c r="C50" s="24" t="s">
        <v>129</v>
      </c>
      <c r="D50" s="24" t="s">
        <v>23</v>
      </c>
      <c r="E50" s="19">
        <v>50</v>
      </c>
      <c r="F50" s="19"/>
      <c r="G50" s="19">
        <v>50</v>
      </c>
      <c r="H50" s="19"/>
      <c r="I50" s="19"/>
      <c r="J50" s="19">
        <v>50</v>
      </c>
      <c r="K50" s="19"/>
      <c r="L50" s="19"/>
      <c r="M50" s="19"/>
      <c r="N50" s="19">
        <v>50</v>
      </c>
      <c r="O50" s="19"/>
      <c r="P50" s="19"/>
      <c r="Q50" s="19"/>
      <c r="R50" s="45"/>
      <c r="S50" s="45">
        <v>4</v>
      </c>
      <c r="T50" s="19">
        <f t="shared" si="1"/>
        <v>200</v>
      </c>
      <c r="U50" s="19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</row>
    <row r="51" spans="1:32" s="24" customFormat="1" x14ac:dyDescent="0.25">
      <c r="A51" s="3">
        <v>14</v>
      </c>
      <c r="B51" s="19"/>
      <c r="C51" s="24" t="s">
        <v>430</v>
      </c>
      <c r="D51" s="24" t="s">
        <v>20</v>
      </c>
      <c r="E51" s="19">
        <v>32</v>
      </c>
      <c r="F51" s="19">
        <v>31</v>
      </c>
      <c r="G51" s="19">
        <v>43</v>
      </c>
      <c r="H51" s="19">
        <v>47</v>
      </c>
      <c r="I51" s="19"/>
      <c r="J51" s="19"/>
      <c r="K51" s="19">
        <v>47</v>
      </c>
      <c r="L51" s="19"/>
      <c r="M51" s="19"/>
      <c r="N51" s="19"/>
      <c r="O51" s="19"/>
      <c r="P51" s="19"/>
      <c r="Q51" s="19"/>
      <c r="R51" s="45"/>
      <c r="S51" s="45">
        <v>5</v>
      </c>
      <c r="T51" s="19">
        <f t="shared" si="1"/>
        <v>200</v>
      </c>
      <c r="U51" s="19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</row>
    <row r="52" spans="1:32" s="24" customFormat="1" x14ac:dyDescent="0.25">
      <c r="A52" s="3">
        <v>15</v>
      </c>
      <c r="B52" s="19"/>
      <c r="C52" s="24" t="s">
        <v>377</v>
      </c>
      <c r="D52" s="24" t="s">
        <v>22</v>
      </c>
      <c r="E52" s="19"/>
      <c r="F52" s="19">
        <v>47</v>
      </c>
      <c r="G52" s="19"/>
      <c r="H52" s="19"/>
      <c r="I52" s="19"/>
      <c r="J52" s="19">
        <v>44</v>
      </c>
      <c r="K52" s="19"/>
      <c r="L52" s="19"/>
      <c r="M52" s="19"/>
      <c r="N52" s="19"/>
      <c r="O52" s="19"/>
      <c r="P52" s="19">
        <v>47</v>
      </c>
      <c r="Q52" s="19">
        <v>50</v>
      </c>
      <c r="R52" s="45"/>
      <c r="S52" s="45">
        <v>4</v>
      </c>
      <c r="T52" s="19">
        <f t="shared" si="1"/>
        <v>188</v>
      </c>
      <c r="U52" s="19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</row>
    <row r="53" spans="1:32" s="24" customFormat="1" x14ac:dyDescent="0.25">
      <c r="A53" s="3">
        <v>16</v>
      </c>
      <c r="B53" s="19"/>
      <c r="C53" s="24" t="s">
        <v>566</v>
      </c>
      <c r="D53" s="24" t="s">
        <v>18</v>
      </c>
      <c r="E53" s="19">
        <v>28</v>
      </c>
      <c r="F53" s="19">
        <v>27</v>
      </c>
      <c r="G53" s="19"/>
      <c r="H53" s="19"/>
      <c r="I53" s="19"/>
      <c r="J53" s="19">
        <v>28</v>
      </c>
      <c r="K53" s="19"/>
      <c r="L53" s="19"/>
      <c r="M53" s="19">
        <v>35</v>
      </c>
      <c r="N53" s="19">
        <v>28</v>
      </c>
      <c r="O53" s="19"/>
      <c r="P53" s="19">
        <v>39</v>
      </c>
      <c r="Q53" s="19"/>
      <c r="R53" s="45"/>
      <c r="S53" s="45">
        <v>6</v>
      </c>
      <c r="T53" s="19">
        <f t="shared" si="1"/>
        <v>185</v>
      </c>
      <c r="U53" s="19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</row>
    <row r="54" spans="1:32" s="24" customFormat="1" x14ac:dyDescent="0.25">
      <c r="A54" s="3">
        <v>17</v>
      </c>
      <c r="B54" s="19"/>
      <c r="C54" s="24" t="s">
        <v>555</v>
      </c>
      <c r="D54" s="24" t="s">
        <v>22</v>
      </c>
      <c r="E54" s="19">
        <v>29</v>
      </c>
      <c r="F54" s="19">
        <v>28</v>
      </c>
      <c r="G54" s="19"/>
      <c r="H54" s="19"/>
      <c r="I54" s="19">
        <v>33</v>
      </c>
      <c r="J54" s="19"/>
      <c r="K54" s="19"/>
      <c r="L54" s="19"/>
      <c r="M54" s="19"/>
      <c r="N54" s="19"/>
      <c r="O54" s="19"/>
      <c r="P54" s="19">
        <v>42</v>
      </c>
      <c r="Q54" s="19">
        <v>36</v>
      </c>
      <c r="R54" s="45"/>
      <c r="S54" s="45">
        <v>5</v>
      </c>
      <c r="T54" s="19">
        <f t="shared" si="1"/>
        <v>168</v>
      </c>
      <c r="U54" s="19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</row>
    <row r="55" spans="1:32" s="24" customFormat="1" x14ac:dyDescent="0.25">
      <c r="A55" s="3">
        <v>18</v>
      </c>
      <c r="B55" s="19"/>
      <c r="C55" s="24" t="s">
        <v>203</v>
      </c>
      <c r="D55" s="24" t="s">
        <v>31</v>
      </c>
      <c r="E55" s="19">
        <v>42</v>
      </c>
      <c r="F55" s="19">
        <v>39</v>
      </c>
      <c r="G55" s="19"/>
      <c r="H55" s="19"/>
      <c r="I55" s="19"/>
      <c r="J55" s="19">
        <v>42</v>
      </c>
      <c r="K55" s="19"/>
      <c r="L55" s="19"/>
      <c r="M55" s="19">
        <v>42</v>
      </c>
      <c r="N55" s="19"/>
      <c r="O55" s="19"/>
      <c r="P55" s="19"/>
      <c r="Q55" s="19"/>
      <c r="R55" s="45"/>
      <c r="S55" s="45">
        <v>4</v>
      </c>
      <c r="T55" s="19">
        <f t="shared" si="1"/>
        <v>165</v>
      </c>
      <c r="U55" s="19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</row>
    <row r="56" spans="1:32" s="24" customFormat="1" x14ac:dyDescent="0.25">
      <c r="A56" s="3">
        <v>19</v>
      </c>
      <c r="B56" s="19"/>
      <c r="C56" s="24" t="s">
        <v>308</v>
      </c>
      <c r="D56" s="24" t="s">
        <v>18</v>
      </c>
      <c r="E56" s="19">
        <v>37</v>
      </c>
      <c r="F56" s="19">
        <v>36</v>
      </c>
      <c r="G56" s="19"/>
      <c r="H56" s="19"/>
      <c r="I56" s="19">
        <v>43</v>
      </c>
      <c r="J56" s="19">
        <v>41</v>
      </c>
      <c r="K56" s="19"/>
      <c r="L56" s="19"/>
      <c r="M56" s="19"/>
      <c r="N56" s="19"/>
      <c r="O56" s="19"/>
      <c r="P56" s="19"/>
      <c r="Q56" s="19"/>
      <c r="R56" s="45"/>
      <c r="S56" s="45">
        <v>4</v>
      </c>
      <c r="T56" s="19">
        <f t="shared" si="1"/>
        <v>157</v>
      </c>
      <c r="U56" s="19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</row>
    <row r="57" spans="1:32" s="24" customFormat="1" x14ac:dyDescent="0.25">
      <c r="A57" s="3">
        <v>20</v>
      </c>
      <c r="B57" s="19"/>
      <c r="C57" s="24" t="s">
        <v>475</v>
      </c>
      <c r="D57" s="24" t="s">
        <v>31</v>
      </c>
      <c r="E57" s="19"/>
      <c r="F57" s="19"/>
      <c r="G57" s="19"/>
      <c r="H57" s="19"/>
      <c r="I57" s="19"/>
      <c r="J57" s="19">
        <v>26</v>
      </c>
      <c r="K57" s="19"/>
      <c r="L57" s="19"/>
      <c r="M57" s="19">
        <v>34</v>
      </c>
      <c r="N57" s="19">
        <v>27</v>
      </c>
      <c r="O57" s="19"/>
      <c r="P57" s="19">
        <v>41</v>
      </c>
      <c r="Q57" s="19">
        <v>26</v>
      </c>
      <c r="R57" s="45"/>
      <c r="S57" s="45">
        <v>5</v>
      </c>
      <c r="T57" s="19">
        <f t="shared" si="1"/>
        <v>154</v>
      </c>
      <c r="U57" s="19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</row>
    <row r="58" spans="1:32" s="24" customFormat="1" x14ac:dyDescent="0.25">
      <c r="A58" s="3">
        <v>21</v>
      </c>
      <c r="B58" s="19"/>
      <c r="C58" s="24" t="s">
        <v>244</v>
      </c>
      <c r="D58" s="24" t="s">
        <v>18</v>
      </c>
      <c r="E58" s="19"/>
      <c r="F58" s="19"/>
      <c r="G58" s="19"/>
      <c r="H58" s="19"/>
      <c r="I58" s="19">
        <v>37</v>
      </c>
      <c r="J58" s="19">
        <v>32</v>
      </c>
      <c r="K58" s="19"/>
      <c r="L58" s="19"/>
      <c r="M58" s="19">
        <v>41</v>
      </c>
      <c r="N58" s="19">
        <v>33</v>
      </c>
      <c r="O58" s="19"/>
      <c r="P58" s="19"/>
      <c r="Q58" s="19"/>
      <c r="R58" s="45"/>
      <c r="S58" s="45">
        <v>4</v>
      </c>
      <c r="T58" s="19">
        <f t="shared" si="1"/>
        <v>143</v>
      </c>
      <c r="U58" s="19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</row>
    <row r="59" spans="1:32" s="24" customFormat="1" x14ac:dyDescent="0.25">
      <c r="A59" s="3">
        <v>22</v>
      </c>
      <c r="B59" s="19"/>
      <c r="C59" s="24" t="s">
        <v>116</v>
      </c>
      <c r="D59" s="24" t="s">
        <v>17</v>
      </c>
      <c r="E59" s="19"/>
      <c r="F59" s="19">
        <v>33</v>
      </c>
      <c r="G59" s="19"/>
      <c r="H59" s="19"/>
      <c r="I59" s="19"/>
      <c r="J59" s="19">
        <v>33</v>
      </c>
      <c r="K59" s="19"/>
      <c r="L59" s="19"/>
      <c r="M59" s="19">
        <v>38</v>
      </c>
      <c r="N59" s="19">
        <v>35</v>
      </c>
      <c r="O59" s="19"/>
      <c r="P59" s="19"/>
      <c r="Q59" s="19"/>
      <c r="R59" s="45"/>
      <c r="S59" s="45">
        <v>4</v>
      </c>
      <c r="T59" s="19">
        <f t="shared" si="1"/>
        <v>139</v>
      </c>
      <c r="U59" s="19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</row>
    <row r="60" spans="1:32" s="24" customFormat="1" x14ac:dyDescent="0.25">
      <c r="A60" s="3">
        <v>23</v>
      </c>
      <c r="B60" s="19"/>
      <c r="C60" t="s">
        <v>306</v>
      </c>
      <c r="D60" t="s">
        <v>22</v>
      </c>
      <c r="E60" s="19"/>
      <c r="F60" s="19">
        <v>41</v>
      </c>
      <c r="G60" s="19"/>
      <c r="H60" s="19"/>
      <c r="I60" s="19"/>
      <c r="J60" s="19"/>
      <c r="K60" s="19"/>
      <c r="L60" s="19"/>
      <c r="M60" s="19"/>
      <c r="N60" s="19">
        <v>40</v>
      </c>
      <c r="O60" s="19"/>
      <c r="P60" s="19"/>
      <c r="Q60" s="19">
        <v>40</v>
      </c>
      <c r="R60" s="45"/>
      <c r="S60" s="45">
        <v>3</v>
      </c>
      <c r="T60" s="19">
        <f t="shared" si="1"/>
        <v>121</v>
      </c>
      <c r="U60" s="19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</row>
    <row r="61" spans="1:32" s="24" customFormat="1" x14ac:dyDescent="0.25">
      <c r="A61" s="3">
        <v>24</v>
      </c>
      <c r="B61" s="19"/>
      <c r="C61" s="24" t="s">
        <v>564</v>
      </c>
      <c r="D61" s="24" t="s">
        <v>18</v>
      </c>
      <c r="E61" s="19"/>
      <c r="F61" s="19"/>
      <c r="G61" s="19">
        <v>45</v>
      </c>
      <c r="H61" s="19"/>
      <c r="I61" s="19"/>
      <c r="J61" s="19">
        <v>37</v>
      </c>
      <c r="K61" s="19"/>
      <c r="L61" s="19"/>
      <c r="M61" s="19"/>
      <c r="N61" s="19">
        <v>39</v>
      </c>
      <c r="O61" s="19"/>
      <c r="P61" s="19"/>
      <c r="Q61" s="19"/>
      <c r="R61" s="45"/>
      <c r="S61" s="45">
        <v>3</v>
      </c>
      <c r="T61" s="19">
        <f t="shared" si="1"/>
        <v>121</v>
      </c>
      <c r="U61" s="19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</row>
    <row r="62" spans="1:32" s="24" customFormat="1" x14ac:dyDescent="0.25">
      <c r="A62" s="3">
        <v>25</v>
      </c>
      <c r="B62" s="19"/>
      <c r="C62" s="24" t="s">
        <v>167</v>
      </c>
      <c r="D62" s="24" t="s">
        <v>22</v>
      </c>
      <c r="E62" s="19"/>
      <c r="F62" s="19">
        <v>40</v>
      </c>
      <c r="G62" s="19"/>
      <c r="H62" s="19"/>
      <c r="I62" s="19">
        <v>39</v>
      </c>
      <c r="J62" s="19"/>
      <c r="K62" s="19"/>
      <c r="L62" s="19"/>
      <c r="M62" s="19"/>
      <c r="N62" s="19">
        <v>41</v>
      </c>
      <c r="O62" s="19"/>
      <c r="P62" s="19"/>
      <c r="Q62" s="19"/>
      <c r="R62" s="45"/>
      <c r="S62" s="45">
        <v>3</v>
      </c>
      <c r="T62" s="19">
        <f t="shared" si="1"/>
        <v>120</v>
      </c>
      <c r="U62" s="19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</row>
    <row r="63" spans="1:32" s="24" customFormat="1" x14ac:dyDescent="0.25">
      <c r="A63" s="3">
        <v>26</v>
      </c>
      <c r="B63" s="19"/>
      <c r="C63" s="24" t="s">
        <v>554</v>
      </c>
      <c r="D63" s="24" t="s">
        <v>31</v>
      </c>
      <c r="E63" s="19"/>
      <c r="F63" s="19"/>
      <c r="G63" s="19"/>
      <c r="H63" s="19"/>
      <c r="I63" s="19">
        <v>40</v>
      </c>
      <c r="J63" s="19">
        <v>40</v>
      </c>
      <c r="K63" s="19"/>
      <c r="L63" s="19"/>
      <c r="M63" s="19"/>
      <c r="N63" s="19"/>
      <c r="O63" s="19"/>
      <c r="P63" s="19"/>
      <c r="Q63" s="19">
        <v>39</v>
      </c>
      <c r="R63" s="45"/>
      <c r="S63" s="45">
        <v>3</v>
      </c>
      <c r="T63" s="19">
        <f t="shared" si="1"/>
        <v>119</v>
      </c>
      <c r="U63" s="19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</row>
    <row r="64" spans="1:32" s="24" customFormat="1" x14ac:dyDescent="0.25">
      <c r="A64" s="3">
        <v>27</v>
      </c>
      <c r="B64" s="19"/>
      <c r="C64" s="24" t="s">
        <v>413</v>
      </c>
      <c r="D64" s="24" t="s">
        <v>18</v>
      </c>
      <c r="E64" s="19">
        <v>40</v>
      </c>
      <c r="F64" s="19"/>
      <c r="G64" s="19"/>
      <c r="H64" s="19"/>
      <c r="I64" s="19"/>
      <c r="J64" s="19"/>
      <c r="K64" s="19"/>
      <c r="L64" s="19"/>
      <c r="M64" s="19"/>
      <c r="N64" s="19">
        <v>31</v>
      </c>
      <c r="O64" s="19"/>
      <c r="P64" s="19"/>
      <c r="Q64" s="19">
        <v>27</v>
      </c>
      <c r="R64" s="45"/>
      <c r="S64" s="45">
        <v>3</v>
      </c>
      <c r="T64" s="19">
        <f t="shared" si="1"/>
        <v>98</v>
      </c>
      <c r="U64" s="19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</row>
    <row r="65" spans="1:32" s="24" customFormat="1" x14ac:dyDescent="0.25">
      <c r="A65" s="3">
        <v>28</v>
      </c>
      <c r="B65" s="19"/>
      <c r="C65" s="24" t="s">
        <v>243</v>
      </c>
      <c r="D65" s="24" t="s">
        <v>23</v>
      </c>
      <c r="E65" s="19">
        <v>44</v>
      </c>
      <c r="F65" s="19">
        <v>45</v>
      </c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45"/>
      <c r="S65" s="45">
        <v>2</v>
      </c>
      <c r="T65" s="19">
        <f t="shared" si="1"/>
        <v>89</v>
      </c>
      <c r="U65" s="19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</row>
    <row r="66" spans="1:32" s="24" customFormat="1" x14ac:dyDescent="0.25">
      <c r="A66" s="3">
        <v>29</v>
      </c>
      <c r="B66" s="19"/>
      <c r="C66" s="24" t="s">
        <v>188</v>
      </c>
      <c r="D66" s="24" t="s">
        <v>22</v>
      </c>
      <c r="E66" s="19"/>
      <c r="F66" s="19"/>
      <c r="G66" s="19"/>
      <c r="H66" s="19"/>
      <c r="I66" s="19"/>
      <c r="J66" s="19"/>
      <c r="K66" s="19"/>
      <c r="L66" s="19"/>
      <c r="M66" s="19">
        <v>44</v>
      </c>
      <c r="N66" s="19"/>
      <c r="O66" s="19"/>
      <c r="P66" s="19"/>
      <c r="Q66" s="19">
        <v>42</v>
      </c>
      <c r="R66" s="45"/>
      <c r="S66" s="45">
        <v>2</v>
      </c>
      <c r="T66" s="19">
        <f t="shared" si="1"/>
        <v>86</v>
      </c>
      <c r="U66" s="19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</row>
    <row r="67" spans="1:32" s="24" customFormat="1" x14ac:dyDescent="0.25">
      <c r="A67" s="3">
        <v>30</v>
      </c>
      <c r="B67" s="19"/>
      <c r="C67" s="24" t="s">
        <v>207</v>
      </c>
      <c r="D67" s="24" t="s">
        <v>31</v>
      </c>
      <c r="E67" s="19"/>
      <c r="F67" s="19"/>
      <c r="G67" s="19"/>
      <c r="H67" s="19"/>
      <c r="I67" s="19"/>
      <c r="J67" s="19">
        <v>42</v>
      </c>
      <c r="K67" s="19"/>
      <c r="L67" s="19"/>
      <c r="M67" s="19"/>
      <c r="N67" s="19"/>
      <c r="O67" s="19"/>
      <c r="P67" s="19"/>
      <c r="Q67" s="19">
        <v>43</v>
      </c>
      <c r="R67" s="45"/>
      <c r="S67" s="45">
        <v>2</v>
      </c>
      <c r="T67" s="19">
        <f t="shared" si="1"/>
        <v>85</v>
      </c>
      <c r="U67" s="19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</row>
    <row r="68" spans="1:32" s="24" customFormat="1" x14ac:dyDescent="0.25">
      <c r="A68" s="3">
        <v>31</v>
      </c>
      <c r="B68" s="19"/>
      <c r="C68" t="s">
        <v>331</v>
      </c>
      <c r="D68" t="s">
        <v>22</v>
      </c>
      <c r="E68" s="19"/>
      <c r="F68" s="19">
        <v>42</v>
      </c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>
        <v>41</v>
      </c>
      <c r="R68" s="45"/>
      <c r="S68" s="45">
        <v>2</v>
      </c>
      <c r="T68" s="19">
        <f t="shared" si="1"/>
        <v>83</v>
      </c>
      <c r="U68" s="19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</row>
    <row r="69" spans="1:32" s="24" customFormat="1" x14ac:dyDescent="0.25">
      <c r="A69" s="3">
        <v>32</v>
      </c>
      <c r="B69" s="19"/>
      <c r="C69" s="24" t="s">
        <v>412</v>
      </c>
      <c r="D69" s="24" t="s">
        <v>23</v>
      </c>
      <c r="E69" s="19"/>
      <c r="F69" s="19"/>
      <c r="G69" s="19"/>
      <c r="H69" s="19"/>
      <c r="I69" s="19">
        <v>38</v>
      </c>
      <c r="J69" s="19">
        <v>39</v>
      </c>
      <c r="K69" s="19"/>
      <c r="L69" s="19"/>
      <c r="M69" s="19"/>
      <c r="N69" s="19"/>
      <c r="O69" s="19"/>
      <c r="P69" s="19"/>
      <c r="Q69" s="19"/>
      <c r="R69" s="45"/>
      <c r="S69" s="45">
        <v>2</v>
      </c>
      <c r="T69" s="19">
        <f t="shared" si="1"/>
        <v>77</v>
      </c>
      <c r="U69" s="19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</row>
    <row r="70" spans="1:32" s="24" customFormat="1" x14ac:dyDescent="0.25">
      <c r="A70" s="3">
        <v>33</v>
      </c>
      <c r="B70" s="19"/>
      <c r="C70" s="24" t="s">
        <v>474</v>
      </c>
      <c r="D70" s="24" t="s">
        <v>31</v>
      </c>
      <c r="E70" s="19"/>
      <c r="F70" s="19"/>
      <c r="G70" s="19"/>
      <c r="H70" s="19"/>
      <c r="I70" s="19"/>
      <c r="J70" s="19"/>
      <c r="K70" s="19"/>
      <c r="L70" s="19"/>
      <c r="M70" s="19"/>
      <c r="N70" s="19">
        <v>30</v>
      </c>
      <c r="O70" s="19"/>
      <c r="P70" s="19"/>
      <c r="Q70" s="19">
        <v>34</v>
      </c>
      <c r="R70" s="45"/>
      <c r="S70" s="45">
        <v>2</v>
      </c>
      <c r="T70" s="19">
        <f t="shared" si="1"/>
        <v>64</v>
      </c>
      <c r="U70" s="19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</row>
    <row r="71" spans="1:32" s="24" customFormat="1" x14ac:dyDescent="0.25">
      <c r="A71" s="3">
        <v>34</v>
      </c>
      <c r="B71" s="19"/>
      <c r="C71" s="24" t="s">
        <v>415</v>
      </c>
      <c r="D71" s="24" t="s">
        <v>23</v>
      </c>
      <c r="E71" s="19">
        <v>30</v>
      </c>
      <c r="F71" s="19"/>
      <c r="G71" s="19"/>
      <c r="H71" s="19"/>
      <c r="I71" s="19">
        <v>32</v>
      </c>
      <c r="J71" s="19"/>
      <c r="K71" s="19"/>
      <c r="L71" s="19"/>
      <c r="M71" s="19"/>
      <c r="N71" s="19"/>
      <c r="O71" s="19"/>
      <c r="P71" s="19"/>
      <c r="Q71" s="19"/>
      <c r="R71" s="45"/>
      <c r="S71" s="45">
        <v>2</v>
      </c>
      <c r="T71" s="19">
        <f t="shared" si="1"/>
        <v>62</v>
      </c>
      <c r="U71" s="19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</row>
    <row r="72" spans="1:32" s="24" customFormat="1" x14ac:dyDescent="0.25">
      <c r="A72" s="3">
        <v>35</v>
      </c>
      <c r="B72" s="19"/>
      <c r="C72" s="24" t="s">
        <v>557</v>
      </c>
      <c r="D72" s="24" t="s">
        <v>31</v>
      </c>
      <c r="E72" s="19"/>
      <c r="F72" s="19"/>
      <c r="G72" s="19"/>
      <c r="H72" s="19"/>
      <c r="I72" s="19"/>
      <c r="J72" s="19">
        <v>29</v>
      </c>
      <c r="K72" s="19"/>
      <c r="L72" s="19"/>
      <c r="M72" s="19"/>
      <c r="N72" s="19"/>
      <c r="O72" s="19"/>
      <c r="P72" s="19"/>
      <c r="Q72" s="19">
        <v>30</v>
      </c>
      <c r="R72" s="45"/>
      <c r="S72" s="45">
        <v>2</v>
      </c>
      <c r="T72" s="19">
        <f t="shared" si="1"/>
        <v>59</v>
      </c>
      <c r="U72" s="19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</row>
    <row r="73" spans="1:32" s="24" customFormat="1" x14ac:dyDescent="0.25">
      <c r="A73" s="3">
        <v>36</v>
      </c>
      <c r="B73" s="19"/>
      <c r="C73" s="24" t="s">
        <v>211</v>
      </c>
      <c r="D73" s="24" t="s">
        <v>18</v>
      </c>
      <c r="E73" s="19"/>
      <c r="F73" s="19"/>
      <c r="G73" s="19"/>
      <c r="H73" s="19"/>
      <c r="I73" s="19"/>
      <c r="J73" s="19"/>
      <c r="K73" s="19"/>
      <c r="L73" s="19"/>
      <c r="M73" s="19">
        <v>32</v>
      </c>
      <c r="N73" s="19">
        <v>26</v>
      </c>
      <c r="O73" s="19"/>
      <c r="P73" s="19"/>
      <c r="Q73" s="19"/>
      <c r="R73" s="45"/>
      <c r="S73" s="45">
        <v>2</v>
      </c>
      <c r="T73" s="19">
        <f t="shared" si="1"/>
        <v>58</v>
      </c>
      <c r="U73" s="19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</row>
    <row r="74" spans="1:32" s="24" customFormat="1" x14ac:dyDescent="0.25">
      <c r="A74" s="3">
        <v>37</v>
      </c>
      <c r="B74" s="19"/>
      <c r="C74" s="24" t="s">
        <v>442</v>
      </c>
      <c r="D74" s="24" t="s">
        <v>31</v>
      </c>
      <c r="E74" s="19"/>
      <c r="F74" s="19"/>
      <c r="G74" s="19"/>
      <c r="H74" s="19"/>
      <c r="I74" s="19">
        <v>44</v>
      </c>
      <c r="J74" s="19"/>
      <c r="K74" s="19"/>
      <c r="L74" s="19"/>
      <c r="M74" s="19"/>
      <c r="N74" s="19"/>
      <c r="O74" s="19"/>
      <c r="P74" s="19"/>
      <c r="Q74" s="19"/>
      <c r="R74" s="45"/>
      <c r="S74" s="45">
        <v>1</v>
      </c>
      <c r="T74" s="19">
        <f t="shared" si="1"/>
        <v>44</v>
      </c>
      <c r="U74" s="19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</row>
    <row r="75" spans="1:32" s="24" customFormat="1" x14ac:dyDescent="0.25">
      <c r="A75" s="3">
        <v>38</v>
      </c>
      <c r="B75" s="19"/>
      <c r="C75" s="24" t="s">
        <v>563</v>
      </c>
      <c r="D75" s="24" t="s">
        <v>22</v>
      </c>
      <c r="E75" s="19"/>
      <c r="F75" s="19"/>
      <c r="G75" s="19"/>
      <c r="H75" s="19"/>
      <c r="I75" s="19"/>
      <c r="J75" s="19"/>
      <c r="K75" s="19"/>
      <c r="L75" s="19"/>
      <c r="M75" s="19"/>
      <c r="N75" s="19">
        <v>42</v>
      </c>
      <c r="O75" s="19"/>
      <c r="P75" s="19"/>
      <c r="Q75" s="19"/>
      <c r="R75" s="45"/>
      <c r="S75" s="45">
        <v>1</v>
      </c>
      <c r="T75" s="19">
        <f t="shared" si="1"/>
        <v>42</v>
      </c>
      <c r="U75" s="19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</row>
    <row r="76" spans="1:32" s="24" customFormat="1" x14ac:dyDescent="0.25">
      <c r="A76" s="3">
        <v>39</v>
      </c>
      <c r="B76" s="19"/>
      <c r="C76" s="24" t="s">
        <v>213</v>
      </c>
      <c r="D76" s="24" t="s">
        <v>23</v>
      </c>
      <c r="E76" s="19">
        <v>39</v>
      </c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45"/>
      <c r="S76" s="45">
        <v>1</v>
      </c>
      <c r="T76" s="19">
        <f t="shared" si="1"/>
        <v>39</v>
      </c>
      <c r="U76" s="19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32" s="24" customFormat="1" x14ac:dyDescent="0.25">
      <c r="A77" s="3">
        <v>40</v>
      </c>
      <c r="B77" s="19"/>
      <c r="C77" s="24" t="s">
        <v>132</v>
      </c>
      <c r="D77" s="24" t="s">
        <v>31</v>
      </c>
      <c r="E77" s="19"/>
      <c r="F77" s="19"/>
      <c r="G77" s="19"/>
      <c r="H77" s="19"/>
      <c r="I77" s="19"/>
      <c r="J77" s="19"/>
      <c r="K77" s="19"/>
      <c r="L77" s="19"/>
      <c r="M77" s="19"/>
      <c r="N77" s="19">
        <v>38</v>
      </c>
      <c r="O77" s="19"/>
      <c r="P77" s="19"/>
      <c r="Q77" s="19"/>
      <c r="R77" s="45"/>
      <c r="S77" s="45">
        <v>1</v>
      </c>
      <c r="T77" s="19">
        <f t="shared" si="1"/>
        <v>38</v>
      </c>
      <c r="U77" s="61"/>
    </row>
    <row r="78" spans="1:32" s="24" customFormat="1" x14ac:dyDescent="0.25">
      <c r="A78" s="3">
        <v>41</v>
      </c>
      <c r="B78" s="19"/>
      <c r="C78" s="24" t="s">
        <v>556</v>
      </c>
      <c r="D78" s="24" t="s">
        <v>31</v>
      </c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>
        <v>33</v>
      </c>
      <c r="R78" s="45"/>
      <c r="S78" s="45">
        <v>1</v>
      </c>
      <c r="T78" s="19">
        <f t="shared" si="1"/>
        <v>33</v>
      </c>
      <c r="U78" s="61"/>
    </row>
    <row r="79" spans="1:32" s="24" customFormat="1" x14ac:dyDescent="0.25">
      <c r="A79" s="3">
        <v>42</v>
      </c>
      <c r="B79" s="19"/>
      <c r="C79" s="24" t="s">
        <v>215</v>
      </c>
      <c r="D79" s="24" t="s">
        <v>22</v>
      </c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>
        <v>31</v>
      </c>
      <c r="R79" s="45"/>
      <c r="S79" s="45">
        <v>1</v>
      </c>
      <c r="T79" s="19">
        <f t="shared" si="1"/>
        <v>31</v>
      </c>
      <c r="U79" s="61"/>
    </row>
    <row r="80" spans="1:32" s="24" customFormat="1" x14ac:dyDescent="0.25">
      <c r="B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45"/>
      <c r="S80" s="45"/>
      <c r="T80" s="19"/>
      <c r="U80" s="61"/>
    </row>
    <row r="81" spans="2:21" s="24" customFormat="1" x14ac:dyDescent="0.25">
      <c r="B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45"/>
      <c r="S81" s="45"/>
      <c r="T81" s="19"/>
      <c r="U81" s="61"/>
    </row>
    <row r="82" spans="2:21" s="24" customFormat="1" x14ac:dyDescent="0.25">
      <c r="B82" s="19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43"/>
      <c r="S82" s="43"/>
      <c r="T82" s="25"/>
    </row>
  </sheetData>
  <sortState xmlns:xlrd2="http://schemas.microsoft.com/office/spreadsheetml/2017/richdata2" ref="C38:T40">
    <sortCondition descending="1" ref="R38:R40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85"/>
  <sheetViews>
    <sheetView zoomScale="80" zoomScaleNormal="80" workbookViewId="0">
      <selection activeCell="A11" sqref="A11:A15"/>
    </sheetView>
  </sheetViews>
  <sheetFormatPr defaultRowHeight="15" x14ac:dyDescent="0.25"/>
  <cols>
    <col min="2" max="2" width="12.140625" style="3" customWidth="1"/>
    <col min="3" max="3" width="29" customWidth="1"/>
    <col min="4" max="4" width="30.28515625" customWidth="1"/>
    <col min="5" max="6" width="9.140625" style="25"/>
    <col min="7" max="7" width="9.140625" style="19"/>
    <col min="8" max="17" width="9.140625" style="25"/>
    <col min="18" max="19" width="9.140625" style="43"/>
    <col min="20" max="20" width="9.140625" style="25"/>
  </cols>
  <sheetData>
    <row r="1" spans="1:20" x14ac:dyDescent="0.25">
      <c r="B1" s="14" t="s">
        <v>237</v>
      </c>
      <c r="C1" s="7" t="s">
        <v>223</v>
      </c>
      <c r="D1" s="37" t="s">
        <v>225</v>
      </c>
      <c r="E1" s="21" t="s">
        <v>226</v>
      </c>
      <c r="F1" s="25" t="s">
        <v>227</v>
      </c>
    </row>
    <row r="2" spans="1:20" x14ac:dyDescent="0.25">
      <c r="B2" s="13"/>
      <c r="C2" s="7" t="s">
        <v>343</v>
      </c>
      <c r="D2" s="38">
        <v>2</v>
      </c>
      <c r="E2" s="22">
        <v>2</v>
      </c>
      <c r="F2" s="36">
        <v>4</v>
      </c>
    </row>
    <row r="3" spans="1:20" x14ac:dyDescent="0.25">
      <c r="B3" s="15"/>
      <c r="C3" s="18" t="s">
        <v>342</v>
      </c>
      <c r="D3" s="6"/>
      <c r="E3" s="54"/>
      <c r="F3" s="54"/>
    </row>
    <row r="4" spans="1:20" x14ac:dyDescent="0.25">
      <c r="B4" s="16"/>
      <c r="C4" s="17" t="s">
        <v>235</v>
      </c>
      <c r="D4" s="5"/>
      <c r="E4" s="54"/>
      <c r="F4" s="54"/>
    </row>
    <row r="5" spans="1:20" s="5" customFormat="1" x14ac:dyDescent="0.25">
      <c r="B5" s="15"/>
      <c r="D5" s="6"/>
      <c r="E5" s="54"/>
      <c r="F5" s="54"/>
      <c r="G5" s="34"/>
      <c r="H5" s="54"/>
      <c r="I5" s="54"/>
      <c r="J5" s="54"/>
      <c r="K5" s="54"/>
      <c r="L5" s="54"/>
      <c r="M5" s="54"/>
      <c r="N5" s="54"/>
      <c r="O5" s="54"/>
      <c r="P5" s="54"/>
      <c r="Q5" s="54"/>
      <c r="R5" s="55"/>
      <c r="S5" s="55"/>
      <c r="T5" s="54"/>
    </row>
    <row r="7" spans="1:20" x14ac:dyDescent="0.25">
      <c r="C7" s="10" t="s">
        <v>138</v>
      </c>
      <c r="D7" s="10"/>
    </row>
    <row r="8" spans="1:20" x14ac:dyDescent="0.25">
      <c r="B8" s="3" t="s">
        <v>44</v>
      </c>
      <c r="C8" s="10" t="s">
        <v>14</v>
      </c>
      <c r="D8" s="10" t="s">
        <v>13</v>
      </c>
      <c r="E8" s="30" t="s">
        <v>1</v>
      </c>
      <c r="F8" s="30" t="s">
        <v>2</v>
      </c>
      <c r="G8" s="30" t="s">
        <v>3</v>
      </c>
      <c r="H8" s="32" t="s">
        <v>480</v>
      </c>
      <c r="I8" s="31" t="s">
        <v>4</v>
      </c>
      <c r="J8" s="31" t="s">
        <v>5</v>
      </c>
      <c r="K8" s="32" t="s">
        <v>6</v>
      </c>
      <c r="L8" s="32" t="s">
        <v>478</v>
      </c>
      <c r="M8" s="33" t="s">
        <v>7</v>
      </c>
      <c r="N8" s="31" t="s">
        <v>8</v>
      </c>
      <c r="O8" s="32" t="s">
        <v>481</v>
      </c>
      <c r="P8" s="33" t="s">
        <v>9</v>
      </c>
      <c r="Q8" s="33" t="s">
        <v>248</v>
      </c>
      <c r="R8" s="43" t="s">
        <v>344</v>
      </c>
      <c r="S8" s="56" t="s">
        <v>12</v>
      </c>
      <c r="T8" s="54" t="s">
        <v>345</v>
      </c>
    </row>
    <row r="9" spans="1:20" x14ac:dyDescent="0.25">
      <c r="E9" s="26" t="s">
        <v>35</v>
      </c>
      <c r="F9" s="26" t="s">
        <v>36</v>
      </c>
      <c r="G9" s="26" t="s">
        <v>37</v>
      </c>
      <c r="H9" s="28" t="s">
        <v>354</v>
      </c>
      <c r="I9" s="27" t="s">
        <v>39</v>
      </c>
      <c r="J9" s="27" t="s">
        <v>42</v>
      </c>
      <c r="K9" s="28" t="s">
        <v>247</v>
      </c>
      <c r="L9" s="28" t="s">
        <v>355</v>
      </c>
      <c r="M9" s="29" t="s">
        <v>41</v>
      </c>
      <c r="N9" s="27" t="s">
        <v>249</v>
      </c>
      <c r="O9" s="28" t="s">
        <v>354</v>
      </c>
      <c r="P9" s="29" t="s">
        <v>101</v>
      </c>
      <c r="Q9" s="29" t="s">
        <v>276</v>
      </c>
      <c r="R9" s="57"/>
    </row>
    <row r="11" spans="1:20" x14ac:dyDescent="0.25">
      <c r="A11" s="3">
        <v>1</v>
      </c>
      <c r="B11" s="71">
        <v>1</v>
      </c>
      <c r="C11" s="7" t="s">
        <v>123</v>
      </c>
      <c r="D11" s="7" t="s">
        <v>22</v>
      </c>
      <c r="E11" s="19">
        <v>50</v>
      </c>
      <c r="F11" s="19">
        <v>50</v>
      </c>
      <c r="H11" s="19">
        <v>50</v>
      </c>
      <c r="I11" s="19"/>
      <c r="J11" s="19">
        <v>50</v>
      </c>
      <c r="K11" s="19">
        <v>50</v>
      </c>
      <c r="L11" s="19">
        <v>50</v>
      </c>
      <c r="M11" s="19"/>
      <c r="N11" s="19">
        <v>50</v>
      </c>
      <c r="O11" s="19">
        <v>50</v>
      </c>
      <c r="P11" s="19"/>
      <c r="Q11" s="19"/>
      <c r="R11" s="45">
        <v>400</v>
      </c>
      <c r="S11" s="45">
        <v>8</v>
      </c>
      <c r="T11" s="19">
        <f>SUM(E11:Q11)</f>
        <v>400</v>
      </c>
    </row>
    <row r="12" spans="1:20" x14ac:dyDescent="0.25">
      <c r="A12" s="3">
        <v>2</v>
      </c>
      <c r="B12" s="71">
        <v>2</v>
      </c>
      <c r="C12" s="52" t="s">
        <v>151</v>
      </c>
      <c r="D12" s="52" t="s">
        <v>18</v>
      </c>
      <c r="E12" s="19">
        <v>45</v>
      </c>
      <c r="F12" s="19">
        <v>47</v>
      </c>
      <c r="H12" s="19">
        <v>50</v>
      </c>
      <c r="I12" s="19">
        <v>50</v>
      </c>
      <c r="J12" s="19">
        <v>44</v>
      </c>
      <c r="K12" s="19"/>
      <c r="L12" s="19"/>
      <c r="M12" s="19">
        <v>47</v>
      </c>
      <c r="N12" s="19">
        <v>45</v>
      </c>
      <c r="O12" s="19"/>
      <c r="P12" s="19">
        <v>50</v>
      </c>
      <c r="Q12" s="19">
        <v>47</v>
      </c>
      <c r="R12" s="45">
        <f>SUM(F12+H12+I12+E12+M12+N12+P12+Q12)</f>
        <v>381</v>
      </c>
      <c r="S12" s="45">
        <v>9</v>
      </c>
      <c r="T12" s="19">
        <f>SUM(E12:Q12)</f>
        <v>425</v>
      </c>
    </row>
    <row r="13" spans="1:20" s="24" customFormat="1" x14ac:dyDescent="0.25">
      <c r="A13" s="19">
        <v>3</v>
      </c>
      <c r="B13" s="19"/>
      <c r="C13" s="24" t="s">
        <v>332</v>
      </c>
      <c r="D13" s="24" t="s">
        <v>22</v>
      </c>
      <c r="E13" s="19">
        <v>47</v>
      </c>
      <c r="F13" s="19"/>
      <c r="G13" s="19"/>
      <c r="H13" s="19"/>
      <c r="I13" s="19"/>
      <c r="J13" s="19">
        <v>47</v>
      </c>
      <c r="K13" s="19"/>
      <c r="L13" s="19"/>
      <c r="M13" s="19"/>
      <c r="N13" s="19"/>
      <c r="O13" s="19"/>
      <c r="P13" s="19">
        <v>47</v>
      </c>
      <c r="Q13" s="19">
        <v>50</v>
      </c>
      <c r="R13" s="45"/>
      <c r="S13" s="45">
        <v>4</v>
      </c>
      <c r="T13" s="19">
        <f>SUM(E13:Q13)</f>
        <v>191</v>
      </c>
    </row>
    <row r="14" spans="1:20" s="24" customFormat="1" x14ac:dyDescent="0.25">
      <c r="A14" s="19">
        <v>4</v>
      </c>
      <c r="B14" s="19"/>
      <c r="C14" t="s">
        <v>327</v>
      </c>
      <c r="D14" t="s">
        <v>18</v>
      </c>
      <c r="E14" s="19"/>
      <c r="F14" s="19"/>
      <c r="G14" s="19"/>
      <c r="H14" s="19"/>
      <c r="I14" s="19"/>
      <c r="J14" s="19">
        <v>45</v>
      </c>
      <c r="K14" s="19"/>
      <c r="L14" s="19"/>
      <c r="M14" s="19">
        <v>50</v>
      </c>
      <c r="N14" s="19">
        <v>47</v>
      </c>
      <c r="O14" s="19"/>
      <c r="P14" s="19"/>
      <c r="Q14" s="19"/>
      <c r="R14" s="45"/>
      <c r="S14" s="45">
        <v>3</v>
      </c>
      <c r="T14" s="19">
        <f>SUM(E14:Q14)</f>
        <v>142</v>
      </c>
    </row>
    <row r="15" spans="1:20" s="24" customFormat="1" x14ac:dyDescent="0.25">
      <c r="A15" s="19">
        <v>5</v>
      </c>
      <c r="B15" s="19"/>
      <c r="C15" s="24" t="s">
        <v>152</v>
      </c>
      <c r="D15" s="24" t="s">
        <v>18</v>
      </c>
      <c r="E15" s="19">
        <v>44</v>
      </c>
      <c r="F15" s="19">
        <v>45</v>
      </c>
      <c r="G15" s="19"/>
      <c r="H15" s="19"/>
      <c r="I15" s="19"/>
      <c r="J15" s="19">
        <v>43</v>
      </c>
      <c r="K15" s="19"/>
      <c r="L15" s="19"/>
      <c r="M15" s="19"/>
      <c r="N15" s="19"/>
      <c r="O15" s="19"/>
      <c r="P15" s="19"/>
      <c r="Q15" s="19"/>
      <c r="R15" s="45"/>
      <c r="S15" s="45">
        <v>3</v>
      </c>
      <c r="T15" s="19">
        <f>SUM(E15:Q15)</f>
        <v>132</v>
      </c>
    </row>
    <row r="16" spans="1:20" x14ac:dyDescent="0.25">
      <c r="E16" s="19"/>
      <c r="F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45"/>
      <c r="S16" s="45"/>
      <c r="T16" s="19"/>
    </row>
    <row r="17" spans="1:26" x14ac:dyDescent="0.25">
      <c r="E17" s="19"/>
      <c r="F17" s="19"/>
      <c r="H17" s="19"/>
      <c r="I17" s="19"/>
      <c r="J17" s="19"/>
      <c r="K17" s="19"/>
      <c r="L17" s="19"/>
      <c r="M17" s="19"/>
      <c r="N17" s="19"/>
      <c r="O17" s="19"/>
      <c r="P17" s="19"/>
      <c r="Q17" s="19"/>
    </row>
    <row r="18" spans="1:26" x14ac:dyDescent="0.25">
      <c r="C18" s="10" t="s">
        <v>139</v>
      </c>
      <c r="D18" s="10"/>
    </row>
    <row r="19" spans="1:26" x14ac:dyDescent="0.25">
      <c r="B19" s="3" t="s">
        <v>44</v>
      </c>
      <c r="C19" s="10" t="s">
        <v>14</v>
      </c>
      <c r="D19" s="10" t="s">
        <v>13</v>
      </c>
      <c r="E19" s="30" t="s">
        <v>1</v>
      </c>
      <c r="F19" s="30" t="s">
        <v>2</v>
      </c>
      <c r="G19" s="30" t="s">
        <v>3</v>
      </c>
      <c r="H19" s="32" t="s">
        <v>480</v>
      </c>
      <c r="I19" s="31" t="s">
        <v>4</v>
      </c>
      <c r="J19" s="31" t="s">
        <v>5</v>
      </c>
      <c r="K19" s="32" t="s">
        <v>6</v>
      </c>
      <c r="L19" s="32" t="s">
        <v>478</v>
      </c>
      <c r="M19" s="33" t="s">
        <v>7</v>
      </c>
      <c r="N19" s="31" t="s">
        <v>8</v>
      </c>
      <c r="O19" s="32" t="s">
        <v>481</v>
      </c>
      <c r="P19" s="33" t="s">
        <v>9</v>
      </c>
      <c r="Q19" s="33" t="s">
        <v>248</v>
      </c>
      <c r="R19" s="43" t="s">
        <v>344</v>
      </c>
      <c r="S19" s="56" t="s">
        <v>12</v>
      </c>
      <c r="T19" s="54" t="s">
        <v>345</v>
      </c>
    </row>
    <row r="20" spans="1:26" x14ac:dyDescent="0.25">
      <c r="E20" s="26" t="s">
        <v>35</v>
      </c>
      <c r="F20" s="26" t="s">
        <v>36</v>
      </c>
      <c r="G20" s="26" t="s">
        <v>37</v>
      </c>
      <c r="H20" s="28" t="s">
        <v>354</v>
      </c>
      <c r="I20" s="27" t="s">
        <v>39</v>
      </c>
      <c r="J20" s="27" t="s">
        <v>42</v>
      </c>
      <c r="K20" s="28" t="s">
        <v>247</v>
      </c>
      <c r="L20" s="28" t="s">
        <v>355</v>
      </c>
      <c r="M20" s="29" t="s">
        <v>41</v>
      </c>
      <c r="N20" s="27" t="s">
        <v>249</v>
      </c>
      <c r="O20" s="28" t="s">
        <v>354</v>
      </c>
      <c r="P20" s="29" t="s">
        <v>101</v>
      </c>
      <c r="Q20" s="29" t="s">
        <v>276</v>
      </c>
      <c r="R20" s="57"/>
    </row>
    <row r="22" spans="1:26" s="24" customFormat="1" x14ac:dyDescent="0.25">
      <c r="A22" s="19">
        <v>1</v>
      </c>
      <c r="B22" s="70">
        <v>1</v>
      </c>
      <c r="C22" s="52" t="s">
        <v>424</v>
      </c>
      <c r="D22" s="52" t="s">
        <v>22</v>
      </c>
      <c r="E22" s="25"/>
      <c r="F22" s="25">
        <v>47</v>
      </c>
      <c r="G22" s="19"/>
      <c r="H22" s="19">
        <v>50</v>
      </c>
      <c r="I22" s="19">
        <v>50</v>
      </c>
      <c r="J22" s="19">
        <v>47</v>
      </c>
      <c r="K22" s="19">
        <v>50</v>
      </c>
      <c r="L22" s="19"/>
      <c r="M22" s="19">
        <v>47</v>
      </c>
      <c r="N22" s="19">
        <v>47</v>
      </c>
      <c r="O22" s="19">
        <v>50</v>
      </c>
      <c r="P22" s="19"/>
      <c r="Q22" s="19">
        <v>50</v>
      </c>
      <c r="R22" s="43">
        <f>SUM(H22+I22+J22+K22+M22+N22+O22+P22+Q22)</f>
        <v>391</v>
      </c>
      <c r="S22" s="43">
        <v>9</v>
      </c>
      <c r="T22" s="25">
        <f t="shared" ref="T22:T50" si="0">SUM(E22:Q22)</f>
        <v>438</v>
      </c>
      <c r="U22" s="25"/>
      <c r="V22" s="25"/>
      <c r="W22" s="25"/>
      <c r="X22" s="25"/>
      <c r="Y22" s="25"/>
      <c r="Z22" s="25"/>
    </row>
    <row r="23" spans="1:26" s="24" customFormat="1" x14ac:dyDescent="0.25">
      <c r="A23" s="19">
        <v>2</v>
      </c>
      <c r="B23" s="70">
        <v>2</v>
      </c>
      <c r="C23" s="52" t="s">
        <v>171</v>
      </c>
      <c r="D23" s="52" t="s">
        <v>22</v>
      </c>
      <c r="E23" s="19">
        <v>45</v>
      </c>
      <c r="F23" s="19">
        <v>45</v>
      </c>
      <c r="G23" s="19">
        <v>50</v>
      </c>
      <c r="H23" s="25"/>
      <c r="I23" s="25">
        <v>42</v>
      </c>
      <c r="J23" s="25">
        <v>41</v>
      </c>
      <c r="K23" s="25"/>
      <c r="L23" s="25">
        <v>47</v>
      </c>
      <c r="M23" s="25">
        <v>45</v>
      </c>
      <c r="N23" s="25">
        <v>41</v>
      </c>
      <c r="O23" s="25">
        <v>47</v>
      </c>
      <c r="P23" s="25">
        <v>43</v>
      </c>
      <c r="Q23" s="25">
        <v>45</v>
      </c>
      <c r="R23" s="43">
        <f>SUM(E23+F23+G23+L23+M23+O23+P23+Q23)</f>
        <v>367</v>
      </c>
      <c r="S23" s="43">
        <v>11</v>
      </c>
      <c r="T23" s="25">
        <f t="shared" si="0"/>
        <v>491</v>
      </c>
      <c r="U23" s="25"/>
      <c r="V23" s="25"/>
      <c r="W23" s="25"/>
      <c r="X23" s="25"/>
      <c r="Y23" s="25"/>
      <c r="Z23" s="25"/>
    </row>
    <row r="24" spans="1:26" s="24" customFormat="1" x14ac:dyDescent="0.25">
      <c r="A24" s="19">
        <v>3</v>
      </c>
      <c r="B24" s="19"/>
      <c r="C24" s="24" t="s">
        <v>310</v>
      </c>
      <c r="D24" s="24" t="s">
        <v>22</v>
      </c>
      <c r="E24" s="25">
        <v>41</v>
      </c>
      <c r="F24" s="25">
        <v>42</v>
      </c>
      <c r="G24" s="19">
        <v>43</v>
      </c>
      <c r="H24" s="19"/>
      <c r="I24" s="19">
        <v>45</v>
      </c>
      <c r="J24" s="19"/>
      <c r="K24" s="19"/>
      <c r="L24" s="19"/>
      <c r="M24" s="19"/>
      <c r="N24" s="19"/>
      <c r="O24" s="19"/>
      <c r="P24" s="19">
        <v>50</v>
      </c>
      <c r="Q24" s="19">
        <v>47</v>
      </c>
      <c r="R24" s="43"/>
      <c r="S24" s="43">
        <v>6</v>
      </c>
      <c r="T24" s="25">
        <f t="shared" si="0"/>
        <v>268</v>
      </c>
      <c r="U24" s="25"/>
      <c r="V24" s="25"/>
      <c r="W24" s="25"/>
      <c r="X24" s="25"/>
      <c r="Y24" s="25"/>
      <c r="Z24" s="25"/>
    </row>
    <row r="25" spans="1:26" s="24" customFormat="1" x14ac:dyDescent="0.25">
      <c r="A25" s="19">
        <v>4</v>
      </c>
      <c r="B25" s="19"/>
      <c r="C25" s="24" t="s">
        <v>189</v>
      </c>
      <c r="D25" s="24" t="s">
        <v>22</v>
      </c>
      <c r="E25" s="25">
        <v>35</v>
      </c>
      <c r="F25" s="25">
        <v>35</v>
      </c>
      <c r="G25" s="19"/>
      <c r="H25" s="25"/>
      <c r="I25" s="25">
        <v>41</v>
      </c>
      <c r="J25" s="25">
        <v>28</v>
      </c>
      <c r="K25" s="25"/>
      <c r="L25" s="25"/>
      <c r="M25" s="25"/>
      <c r="N25" s="25">
        <v>42</v>
      </c>
      <c r="O25" s="25"/>
      <c r="P25" s="25">
        <v>41</v>
      </c>
      <c r="Q25" s="25">
        <v>43</v>
      </c>
      <c r="R25" s="43"/>
      <c r="S25" s="43">
        <v>7</v>
      </c>
      <c r="T25" s="25">
        <f t="shared" si="0"/>
        <v>265</v>
      </c>
      <c r="U25" s="25"/>
      <c r="V25" s="25"/>
      <c r="W25" s="25"/>
      <c r="X25" s="25"/>
      <c r="Y25" s="25"/>
      <c r="Z25" s="25"/>
    </row>
    <row r="26" spans="1:26" s="24" customFormat="1" x14ac:dyDescent="0.25">
      <c r="A26" s="19">
        <v>5</v>
      </c>
      <c r="B26" s="19"/>
      <c r="C26" s="24" t="s">
        <v>204</v>
      </c>
      <c r="D26" s="24" t="s">
        <v>22</v>
      </c>
      <c r="E26" s="25">
        <v>42</v>
      </c>
      <c r="F26" s="25">
        <v>43</v>
      </c>
      <c r="G26" s="19">
        <v>44</v>
      </c>
      <c r="H26" s="25"/>
      <c r="I26" s="25"/>
      <c r="J26" s="25">
        <v>43</v>
      </c>
      <c r="K26" s="25"/>
      <c r="L26" s="25"/>
      <c r="M26" s="25"/>
      <c r="N26" s="25">
        <v>43</v>
      </c>
      <c r="O26" s="25"/>
      <c r="P26" s="25">
        <v>47</v>
      </c>
      <c r="Q26" s="25"/>
      <c r="R26" s="43"/>
      <c r="S26" s="43">
        <v>6</v>
      </c>
      <c r="T26" s="25">
        <f t="shared" si="0"/>
        <v>262</v>
      </c>
      <c r="U26" s="25"/>
      <c r="V26" s="25"/>
      <c r="W26" s="25"/>
      <c r="X26" s="25"/>
      <c r="Y26" s="25"/>
      <c r="Z26" s="25"/>
    </row>
    <row r="27" spans="1:26" s="24" customFormat="1" x14ac:dyDescent="0.25">
      <c r="A27" s="19">
        <v>6</v>
      </c>
      <c r="B27" s="19"/>
      <c r="C27" s="24" t="s">
        <v>175</v>
      </c>
      <c r="D27" s="24" t="s">
        <v>22</v>
      </c>
      <c r="E27" s="19"/>
      <c r="F27" s="19">
        <v>31</v>
      </c>
      <c r="G27" s="19">
        <v>41</v>
      </c>
      <c r="H27" s="19"/>
      <c r="I27" s="19">
        <v>36</v>
      </c>
      <c r="J27" s="19">
        <v>23</v>
      </c>
      <c r="K27" s="19"/>
      <c r="L27" s="19"/>
      <c r="M27" s="19">
        <v>43</v>
      </c>
      <c r="N27" s="19"/>
      <c r="O27" s="19"/>
      <c r="P27" s="19">
        <v>38</v>
      </c>
      <c r="Q27" s="19">
        <v>41</v>
      </c>
      <c r="R27" s="43"/>
      <c r="S27" s="43">
        <v>7</v>
      </c>
      <c r="T27" s="25">
        <f t="shared" si="0"/>
        <v>253</v>
      </c>
      <c r="U27" s="25"/>
      <c r="V27" s="25"/>
      <c r="W27" s="25"/>
      <c r="X27" s="25"/>
      <c r="Y27" s="25"/>
      <c r="Z27" s="25"/>
    </row>
    <row r="28" spans="1:26" s="24" customFormat="1" x14ac:dyDescent="0.25">
      <c r="A28" s="19">
        <v>7</v>
      </c>
      <c r="B28" s="19"/>
      <c r="C28" s="24" t="s">
        <v>321</v>
      </c>
      <c r="D28" s="24" t="s">
        <v>18</v>
      </c>
      <c r="E28" s="19">
        <v>43</v>
      </c>
      <c r="F28" s="19">
        <v>44</v>
      </c>
      <c r="G28" s="19">
        <v>47</v>
      </c>
      <c r="H28" s="25">
        <v>47</v>
      </c>
      <c r="I28" s="25"/>
      <c r="J28" s="25">
        <v>42</v>
      </c>
      <c r="K28" s="25"/>
      <c r="L28" s="19"/>
      <c r="M28" s="19"/>
      <c r="N28" s="19"/>
      <c r="O28" s="19"/>
      <c r="P28" s="19"/>
      <c r="Q28" s="19"/>
      <c r="R28" s="43"/>
      <c r="S28" s="43">
        <v>5</v>
      </c>
      <c r="T28" s="25">
        <f t="shared" si="0"/>
        <v>223</v>
      </c>
      <c r="U28" s="25"/>
      <c r="V28" s="25"/>
      <c r="W28" s="25"/>
      <c r="X28" s="25"/>
      <c r="Y28" s="25"/>
      <c r="Z28" s="25"/>
    </row>
    <row r="29" spans="1:26" s="24" customFormat="1" x14ac:dyDescent="0.25">
      <c r="A29" s="19">
        <v>8</v>
      </c>
      <c r="B29" s="19"/>
      <c r="C29" s="24" t="s">
        <v>137</v>
      </c>
      <c r="D29" s="24" t="s">
        <v>22</v>
      </c>
      <c r="E29" s="25">
        <v>40</v>
      </c>
      <c r="F29" s="25">
        <v>36</v>
      </c>
      <c r="G29" s="19"/>
      <c r="H29" s="25"/>
      <c r="I29" s="25">
        <v>40</v>
      </c>
      <c r="J29" s="25">
        <v>26</v>
      </c>
      <c r="K29" s="25"/>
      <c r="L29" s="25"/>
      <c r="M29" s="25"/>
      <c r="N29" s="25">
        <v>38</v>
      </c>
      <c r="O29" s="25"/>
      <c r="P29" s="25">
        <v>42</v>
      </c>
      <c r="Q29" s="25"/>
      <c r="R29" s="43"/>
      <c r="S29" s="43">
        <v>6</v>
      </c>
      <c r="T29" s="25">
        <f t="shared" si="0"/>
        <v>222</v>
      </c>
      <c r="U29" s="25"/>
      <c r="V29" s="25"/>
      <c r="W29" s="25"/>
      <c r="X29" s="25"/>
      <c r="Y29" s="25"/>
      <c r="Z29" s="25"/>
    </row>
    <row r="30" spans="1:26" s="24" customFormat="1" x14ac:dyDescent="0.25">
      <c r="A30" s="19">
        <v>9</v>
      </c>
      <c r="B30" s="19"/>
      <c r="C30" s="24" t="s">
        <v>136</v>
      </c>
      <c r="D30" s="24" t="s">
        <v>22</v>
      </c>
      <c r="E30" s="25"/>
      <c r="F30" s="25">
        <v>30</v>
      </c>
      <c r="G30" s="19">
        <v>39</v>
      </c>
      <c r="H30" s="19">
        <v>50</v>
      </c>
      <c r="I30" s="19"/>
      <c r="J30" s="19"/>
      <c r="K30" s="19">
        <v>50</v>
      </c>
      <c r="L30" s="19">
        <v>50</v>
      </c>
      <c r="M30" s="19"/>
      <c r="N30" s="19"/>
      <c r="O30" s="19"/>
      <c r="P30" s="19"/>
      <c r="Q30" s="19"/>
      <c r="R30" s="43"/>
      <c r="S30" s="43">
        <v>5</v>
      </c>
      <c r="T30" s="25">
        <f t="shared" si="0"/>
        <v>219</v>
      </c>
      <c r="U30" s="25"/>
      <c r="V30" s="25"/>
      <c r="W30" s="25"/>
      <c r="X30" s="25"/>
      <c r="Y30" s="25"/>
      <c r="Z30" s="25"/>
    </row>
    <row r="31" spans="1:26" s="24" customFormat="1" x14ac:dyDescent="0.25">
      <c r="A31" s="19">
        <v>10</v>
      </c>
      <c r="B31" s="19"/>
      <c r="C31" s="24" t="s">
        <v>172</v>
      </c>
      <c r="D31" s="24" t="s">
        <v>22</v>
      </c>
      <c r="E31" s="19"/>
      <c r="F31" s="19">
        <v>40</v>
      </c>
      <c r="G31" s="19"/>
      <c r="H31" s="25"/>
      <c r="I31" s="25"/>
      <c r="J31" s="19">
        <v>40</v>
      </c>
      <c r="K31" s="19"/>
      <c r="L31" s="25"/>
      <c r="M31" s="25"/>
      <c r="N31" s="25">
        <v>44</v>
      </c>
      <c r="O31" s="25"/>
      <c r="P31" s="25">
        <v>44</v>
      </c>
      <c r="Q31" s="25">
        <v>44</v>
      </c>
      <c r="R31" s="43"/>
      <c r="S31" s="43">
        <v>5</v>
      </c>
      <c r="T31" s="25">
        <f t="shared" si="0"/>
        <v>212</v>
      </c>
      <c r="U31" s="25"/>
      <c r="V31" s="25"/>
      <c r="W31" s="25"/>
      <c r="X31" s="25"/>
      <c r="Y31" s="25"/>
      <c r="Z31" s="25"/>
    </row>
    <row r="32" spans="1:26" s="24" customFormat="1" x14ac:dyDescent="0.25">
      <c r="A32" s="19">
        <v>11</v>
      </c>
      <c r="B32" s="19"/>
      <c r="C32" s="24" t="s">
        <v>217</v>
      </c>
      <c r="D32" s="24" t="s">
        <v>23</v>
      </c>
      <c r="E32" s="25">
        <v>47</v>
      </c>
      <c r="F32" s="25"/>
      <c r="G32" s="19"/>
      <c r="H32" s="25"/>
      <c r="I32" s="25">
        <v>47</v>
      </c>
      <c r="J32" s="25">
        <v>45</v>
      </c>
      <c r="K32" s="25"/>
      <c r="L32" s="19"/>
      <c r="M32" s="19">
        <v>50</v>
      </c>
      <c r="N32" s="19"/>
      <c r="O32" s="19"/>
      <c r="P32" s="19"/>
      <c r="Q32" s="19"/>
      <c r="R32" s="43"/>
      <c r="S32" s="43">
        <v>4</v>
      </c>
      <c r="T32" s="25">
        <f t="shared" si="0"/>
        <v>189</v>
      </c>
      <c r="U32" s="25"/>
      <c r="V32" s="25"/>
      <c r="W32" s="25"/>
      <c r="X32" s="25"/>
      <c r="Y32" s="25"/>
      <c r="Z32" s="25"/>
    </row>
    <row r="33" spans="1:26" s="24" customFormat="1" x14ac:dyDescent="0.25">
      <c r="A33" s="19">
        <v>12</v>
      </c>
      <c r="B33" s="19"/>
      <c r="C33" s="24" t="s">
        <v>196</v>
      </c>
      <c r="D33" s="24" t="s">
        <v>22</v>
      </c>
      <c r="E33" s="25"/>
      <c r="F33" s="25">
        <v>34</v>
      </c>
      <c r="G33" s="19"/>
      <c r="H33" s="25"/>
      <c r="I33" s="25"/>
      <c r="J33" s="25">
        <v>25</v>
      </c>
      <c r="K33" s="25"/>
      <c r="L33" s="25"/>
      <c r="M33" s="25"/>
      <c r="N33" s="25">
        <v>36</v>
      </c>
      <c r="O33" s="25">
        <v>50</v>
      </c>
      <c r="P33" s="25">
        <v>39</v>
      </c>
      <c r="Q33" s="25"/>
      <c r="R33" s="43"/>
      <c r="S33" s="43">
        <v>5</v>
      </c>
      <c r="T33" s="25">
        <f t="shared" si="0"/>
        <v>184</v>
      </c>
      <c r="U33" s="25"/>
      <c r="V33" s="25"/>
      <c r="W33" s="25"/>
      <c r="X33" s="25"/>
      <c r="Y33" s="25"/>
      <c r="Z33" s="25"/>
    </row>
    <row r="34" spans="1:26" s="24" customFormat="1" x14ac:dyDescent="0.25">
      <c r="A34" s="19">
        <v>13</v>
      </c>
      <c r="B34" s="19"/>
      <c r="C34" s="24" t="s">
        <v>141</v>
      </c>
      <c r="D34" s="24" t="s">
        <v>142</v>
      </c>
      <c r="E34" s="19"/>
      <c r="F34" s="19">
        <v>50</v>
      </c>
      <c r="G34" s="19"/>
      <c r="H34" s="25"/>
      <c r="I34" s="25"/>
      <c r="J34" s="25"/>
      <c r="K34" s="25"/>
      <c r="L34" s="19">
        <v>50</v>
      </c>
      <c r="M34" s="19"/>
      <c r="N34" s="19">
        <v>50</v>
      </c>
      <c r="O34" s="19"/>
      <c r="P34" s="19"/>
      <c r="Q34" s="19"/>
      <c r="R34" s="43"/>
      <c r="S34" s="43">
        <v>3</v>
      </c>
      <c r="T34" s="25">
        <f t="shared" si="0"/>
        <v>150</v>
      </c>
      <c r="U34" s="25"/>
      <c r="V34" s="25"/>
      <c r="W34" s="25"/>
      <c r="X34" s="25"/>
      <c r="Y34" s="25"/>
      <c r="Z34" s="25"/>
    </row>
    <row r="35" spans="1:26" s="24" customFormat="1" x14ac:dyDescent="0.25">
      <c r="A35" s="19">
        <v>14</v>
      </c>
      <c r="B35" s="19"/>
      <c r="C35" s="24" t="s">
        <v>209</v>
      </c>
      <c r="D35" s="24" t="s">
        <v>23</v>
      </c>
      <c r="E35" s="25">
        <v>36</v>
      </c>
      <c r="F35" s="25">
        <v>37</v>
      </c>
      <c r="G35" s="19"/>
      <c r="H35" s="25"/>
      <c r="I35" s="25"/>
      <c r="J35" s="25">
        <v>27</v>
      </c>
      <c r="K35" s="25"/>
      <c r="L35" s="25"/>
      <c r="M35" s="25"/>
      <c r="N35" s="25">
        <v>39</v>
      </c>
      <c r="O35" s="25"/>
      <c r="P35" s="25"/>
      <c r="Q35" s="25"/>
      <c r="R35" s="43"/>
      <c r="S35" s="43">
        <v>4</v>
      </c>
      <c r="T35" s="25">
        <f t="shared" si="0"/>
        <v>139</v>
      </c>
      <c r="U35" s="25"/>
      <c r="V35" s="25"/>
      <c r="W35" s="25"/>
      <c r="X35" s="25"/>
      <c r="Y35" s="25"/>
      <c r="Z35" s="25"/>
    </row>
    <row r="36" spans="1:26" s="24" customFormat="1" x14ac:dyDescent="0.25">
      <c r="A36" s="19">
        <v>15</v>
      </c>
      <c r="B36" s="19"/>
      <c r="C36" s="24" t="s">
        <v>143</v>
      </c>
      <c r="D36" s="24" t="s">
        <v>17</v>
      </c>
      <c r="E36" s="19">
        <v>44</v>
      </c>
      <c r="F36" s="19"/>
      <c r="G36" s="19"/>
      <c r="H36" s="19"/>
      <c r="I36" s="19"/>
      <c r="J36" s="19">
        <v>44</v>
      </c>
      <c r="K36" s="19"/>
      <c r="L36" s="19"/>
      <c r="M36" s="19"/>
      <c r="N36" s="19">
        <v>39</v>
      </c>
      <c r="O36" s="19"/>
      <c r="P36" s="19"/>
      <c r="Q36" s="19"/>
      <c r="R36" s="43"/>
      <c r="S36" s="43">
        <v>3</v>
      </c>
      <c r="T36" s="25">
        <f t="shared" si="0"/>
        <v>127</v>
      </c>
      <c r="U36" s="25"/>
      <c r="V36" s="25"/>
      <c r="W36" s="25"/>
      <c r="X36" s="25"/>
      <c r="Y36" s="25"/>
      <c r="Z36" s="25"/>
    </row>
    <row r="37" spans="1:26" s="24" customFormat="1" x14ac:dyDescent="0.25">
      <c r="A37" s="19">
        <v>16</v>
      </c>
      <c r="B37" s="19"/>
      <c r="C37" s="24" t="s">
        <v>636</v>
      </c>
      <c r="D37" s="24" t="s">
        <v>23</v>
      </c>
      <c r="E37" s="25">
        <v>39</v>
      </c>
      <c r="F37" s="25">
        <v>39</v>
      </c>
      <c r="G37" s="19"/>
      <c r="H37" s="25"/>
      <c r="I37" s="25">
        <v>43</v>
      </c>
      <c r="J37" s="25"/>
      <c r="K37" s="25"/>
      <c r="L37" s="25"/>
      <c r="M37" s="25"/>
      <c r="N37" s="25"/>
      <c r="O37" s="25"/>
      <c r="P37" s="25"/>
      <c r="Q37" s="25"/>
      <c r="R37" s="43"/>
      <c r="S37" s="43">
        <v>3</v>
      </c>
      <c r="T37" s="25">
        <f t="shared" si="0"/>
        <v>121</v>
      </c>
      <c r="U37" s="25"/>
      <c r="V37" s="25"/>
      <c r="W37" s="25"/>
      <c r="X37" s="25"/>
      <c r="Y37" s="25"/>
      <c r="Z37" s="25"/>
    </row>
    <row r="38" spans="1:26" s="24" customFormat="1" x14ac:dyDescent="0.25">
      <c r="A38" s="19">
        <v>17</v>
      </c>
      <c r="B38" s="19"/>
      <c r="C38" s="24" t="s">
        <v>333</v>
      </c>
      <c r="D38" s="24" t="s">
        <v>18</v>
      </c>
      <c r="E38" s="25"/>
      <c r="F38" s="25"/>
      <c r="G38" s="19"/>
      <c r="H38" s="19"/>
      <c r="I38" s="19">
        <v>39</v>
      </c>
      <c r="J38" s="19"/>
      <c r="K38" s="19"/>
      <c r="L38" s="19"/>
      <c r="M38" s="19">
        <v>44</v>
      </c>
      <c r="N38" s="19">
        <v>35</v>
      </c>
      <c r="O38" s="19"/>
      <c r="P38" s="19"/>
      <c r="Q38" s="19"/>
      <c r="R38" s="43"/>
      <c r="S38" s="43">
        <v>3</v>
      </c>
      <c r="T38" s="25">
        <f t="shared" si="0"/>
        <v>118</v>
      </c>
      <c r="U38" s="25"/>
      <c r="V38" s="25"/>
      <c r="W38" s="25"/>
      <c r="X38" s="25"/>
      <c r="Y38" s="25"/>
      <c r="Z38" s="25"/>
    </row>
    <row r="39" spans="1:26" s="24" customFormat="1" x14ac:dyDescent="0.25">
      <c r="A39" s="19">
        <v>18</v>
      </c>
      <c r="B39" s="19"/>
      <c r="C39" s="24" t="s">
        <v>637</v>
      </c>
      <c r="D39" s="24" t="s">
        <v>16</v>
      </c>
      <c r="E39" s="25">
        <v>38</v>
      </c>
      <c r="F39" s="25">
        <v>38</v>
      </c>
      <c r="G39" s="19">
        <v>42</v>
      </c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43"/>
      <c r="S39" s="43">
        <v>3</v>
      </c>
      <c r="T39" s="25">
        <f t="shared" si="0"/>
        <v>118</v>
      </c>
      <c r="U39" s="25"/>
      <c r="V39" s="25"/>
      <c r="W39" s="25"/>
      <c r="X39" s="25"/>
      <c r="Y39" s="25"/>
      <c r="Z39" s="25"/>
    </row>
    <row r="40" spans="1:26" s="24" customFormat="1" x14ac:dyDescent="0.25">
      <c r="A40" s="19">
        <v>19</v>
      </c>
      <c r="B40" s="19"/>
      <c r="C40" s="24" t="s">
        <v>168</v>
      </c>
      <c r="D40" s="24" t="s">
        <v>22</v>
      </c>
      <c r="E40" s="25"/>
      <c r="F40" s="25">
        <v>41</v>
      </c>
      <c r="G40" s="19"/>
      <c r="H40" s="25"/>
      <c r="I40" s="25"/>
      <c r="J40" s="25">
        <v>29</v>
      </c>
      <c r="K40" s="25"/>
      <c r="L40" s="25"/>
      <c r="M40" s="25"/>
      <c r="N40" s="25"/>
      <c r="O40" s="25"/>
      <c r="P40" s="25">
        <v>45</v>
      </c>
      <c r="Q40" s="25"/>
      <c r="R40" s="43"/>
      <c r="S40" s="43">
        <v>3</v>
      </c>
      <c r="T40" s="25">
        <f t="shared" si="0"/>
        <v>115</v>
      </c>
      <c r="U40" s="25"/>
      <c r="V40" s="25"/>
      <c r="W40" s="25"/>
      <c r="X40" s="25"/>
      <c r="Y40" s="25"/>
      <c r="Z40" s="25"/>
    </row>
    <row r="41" spans="1:26" s="24" customFormat="1" x14ac:dyDescent="0.25">
      <c r="A41" s="19">
        <v>20</v>
      </c>
      <c r="B41" s="19"/>
      <c r="C41" s="24" t="s">
        <v>174</v>
      </c>
      <c r="D41" s="24" t="s">
        <v>22</v>
      </c>
      <c r="E41" s="19">
        <v>34</v>
      </c>
      <c r="F41" s="19">
        <v>32</v>
      </c>
      <c r="G41" s="19"/>
      <c r="H41" s="25"/>
      <c r="I41" s="25"/>
      <c r="J41" s="25"/>
      <c r="K41" s="25"/>
      <c r="L41" s="25"/>
      <c r="M41" s="25"/>
      <c r="N41" s="25"/>
      <c r="O41" s="25"/>
      <c r="P41" s="25"/>
      <c r="Q41" s="25">
        <v>42</v>
      </c>
      <c r="R41" s="43"/>
      <c r="S41" s="43">
        <v>3</v>
      </c>
      <c r="T41" s="25">
        <f t="shared" si="0"/>
        <v>108</v>
      </c>
      <c r="U41" s="25"/>
      <c r="V41" s="25"/>
      <c r="W41" s="25"/>
      <c r="X41" s="25"/>
      <c r="Y41" s="25"/>
      <c r="Z41" s="25"/>
    </row>
    <row r="42" spans="1:26" x14ac:dyDescent="0.25">
      <c r="A42" s="19">
        <v>21</v>
      </c>
      <c r="C42" s="24" t="s">
        <v>638</v>
      </c>
      <c r="D42" s="24" t="s">
        <v>23</v>
      </c>
      <c r="E42" s="25">
        <v>37</v>
      </c>
      <c r="F42" s="25">
        <v>33</v>
      </c>
      <c r="I42" s="25">
        <v>37</v>
      </c>
      <c r="S42" s="43">
        <v>3</v>
      </c>
      <c r="T42" s="25">
        <f t="shared" si="0"/>
        <v>107</v>
      </c>
      <c r="U42" s="21"/>
      <c r="V42" s="21"/>
      <c r="W42" s="21"/>
      <c r="X42" s="21"/>
      <c r="Y42" s="21"/>
      <c r="Z42" s="21"/>
    </row>
    <row r="43" spans="1:26" x14ac:dyDescent="0.25">
      <c r="A43" s="19">
        <v>22</v>
      </c>
      <c r="C43" s="24" t="s">
        <v>187</v>
      </c>
      <c r="D43" s="24" t="s">
        <v>22</v>
      </c>
      <c r="E43" s="19"/>
      <c r="F43" s="25">
        <v>29</v>
      </c>
      <c r="G43" s="19">
        <v>38</v>
      </c>
      <c r="H43" s="19"/>
      <c r="I43" s="19">
        <v>35</v>
      </c>
      <c r="J43" s="19"/>
      <c r="K43" s="19"/>
      <c r="L43" s="19"/>
      <c r="M43" s="19"/>
      <c r="N43" s="19"/>
      <c r="O43" s="19"/>
      <c r="P43" s="19"/>
      <c r="Q43" s="19"/>
      <c r="S43" s="43">
        <v>3</v>
      </c>
      <c r="T43" s="25">
        <f t="shared" si="0"/>
        <v>102</v>
      </c>
      <c r="U43" s="21"/>
      <c r="V43" s="21"/>
      <c r="W43" s="21"/>
      <c r="X43" s="21"/>
      <c r="Y43" s="21"/>
      <c r="Z43" s="21"/>
    </row>
    <row r="44" spans="1:26" x14ac:dyDescent="0.25">
      <c r="A44" s="19">
        <v>23</v>
      </c>
      <c r="C44" s="24" t="s">
        <v>221</v>
      </c>
      <c r="D44" s="24" t="s">
        <v>18</v>
      </c>
      <c r="H44" s="19"/>
      <c r="I44" s="19">
        <v>38</v>
      </c>
      <c r="J44" s="19">
        <v>24</v>
      </c>
      <c r="K44" s="19"/>
      <c r="L44" s="19"/>
      <c r="M44" s="19"/>
      <c r="N44" s="19"/>
      <c r="O44" s="19"/>
      <c r="P44" s="19">
        <v>40</v>
      </c>
      <c r="Q44" s="19"/>
      <c r="S44" s="43">
        <v>3</v>
      </c>
      <c r="T44" s="25">
        <f t="shared" si="0"/>
        <v>102</v>
      </c>
      <c r="U44" s="21"/>
      <c r="V44" s="21"/>
      <c r="W44" s="21"/>
      <c r="X44" s="21"/>
      <c r="Y44" s="21"/>
      <c r="Z44" s="21"/>
    </row>
    <row r="45" spans="1:26" x14ac:dyDescent="0.25">
      <c r="A45" s="19">
        <v>24</v>
      </c>
      <c r="C45" s="24" t="s">
        <v>140</v>
      </c>
      <c r="D45" s="24" t="s">
        <v>23</v>
      </c>
      <c r="E45" s="19">
        <v>50</v>
      </c>
      <c r="F45" s="19"/>
      <c r="H45" s="19"/>
      <c r="I45" s="19"/>
      <c r="J45" s="19">
        <v>50</v>
      </c>
      <c r="K45" s="19"/>
      <c r="L45" s="19"/>
      <c r="M45" s="19"/>
      <c r="N45" s="19"/>
      <c r="O45" s="19"/>
      <c r="P45" s="19"/>
      <c r="Q45" s="19"/>
      <c r="S45" s="43">
        <v>3</v>
      </c>
      <c r="T45" s="25">
        <f t="shared" si="0"/>
        <v>100</v>
      </c>
      <c r="U45" s="21"/>
      <c r="V45" s="21"/>
      <c r="W45" s="21"/>
      <c r="X45" s="21"/>
      <c r="Y45" s="21"/>
      <c r="Z45" s="21"/>
    </row>
    <row r="46" spans="1:26" x14ac:dyDescent="0.25">
      <c r="A46" s="19">
        <v>25</v>
      </c>
      <c r="C46" s="24" t="s">
        <v>677</v>
      </c>
      <c r="D46" s="24" t="s">
        <v>20</v>
      </c>
      <c r="E46" s="25">
        <v>33</v>
      </c>
      <c r="G46" s="19">
        <v>40</v>
      </c>
      <c r="S46" s="43">
        <v>2</v>
      </c>
      <c r="T46" s="25">
        <f t="shared" si="0"/>
        <v>73</v>
      </c>
      <c r="U46" s="21"/>
      <c r="V46" s="21"/>
      <c r="W46" s="21"/>
      <c r="X46" s="21"/>
      <c r="Y46" s="21"/>
      <c r="Z46" s="21"/>
    </row>
    <row r="47" spans="1:26" x14ac:dyDescent="0.25">
      <c r="A47" s="19">
        <v>26</v>
      </c>
      <c r="C47" s="24" t="s">
        <v>144</v>
      </c>
      <c r="D47" s="24" t="s">
        <v>17</v>
      </c>
      <c r="E47" s="19"/>
      <c r="F47" s="19"/>
      <c r="H47" s="19"/>
      <c r="I47" s="19"/>
      <c r="J47" s="19"/>
      <c r="K47" s="19"/>
      <c r="L47" s="19"/>
      <c r="M47" s="19"/>
      <c r="N47" s="19">
        <v>45</v>
      </c>
      <c r="O47" s="19"/>
      <c r="P47" s="19"/>
      <c r="Q47" s="19"/>
      <c r="S47" s="43">
        <v>1</v>
      </c>
      <c r="T47" s="25">
        <f t="shared" si="0"/>
        <v>45</v>
      </c>
      <c r="U47" s="21"/>
      <c r="V47" s="21"/>
      <c r="W47" s="21"/>
      <c r="X47" s="21"/>
      <c r="Y47" s="21"/>
      <c r="Z47" s="21"/>
    </row>
    <row r="48" spans="1:26" x14ac:dyDescent="0.25">
      <c r="A48" s="19">
        <v>27</v>
      </c>
      <c r="C48" s="24" t="s">
        <v>319</v>
      </c>
      <c r="D48" s="24" t="s">
        <v>16</v>
      </c>
      <c r="G48" s="19">
        <v>45</v>
      </c>
      <c r="S48" s="43">
        <v>1</v>
      </c>
      <c r="T48" s="25">
        <f t="shared" si="0"/>
        <v>45</v>
      </c>
      <c r="U48" s="21"/>
      <c r="V48" s="21"/>
      <c r="W48" s="21"/>
      <c r="X48" s="21"/>
      <c r="Y48" s="21"/>
      <c r="Z48" s="21"/>
    </row>
    <row r="49" spans="1:26" x14ac:dyDescent="0.25">
      <c r="A49" s="19">
        <v>28</v>
      </c>
      <c r="C49" s="24" t="s">
        <v>320</v>
      </c>
      <c r="D49" s="24" t="s">
        <v>16</v>
      </c>
      <c r="I49" s="25">
        <v>44</v>
      </c>
      <c r="S49" s="43">
        <v>1</v>
      </c>
      <c r="T49" s="25">
        <f t="shared" si="0"/>
        <v>44</v>
      </c>
      <c r="U49" s="21"/>
      <c r="V49" s="21"/>
      <c r="W49" s="21"/>
      <c r="X49" s="21"/>
      <c r="Y49" s="21"/>
      <c r="Z49" s="21"/>
    </row>
    <row r="50" spans="1:26" x14ac:dyDescent="0.25">
      <c r="A50" s="19">
        <v>29</v>
      </c>
      <c r="C50" s="24" t="s">
        <v>134</v>
      </c>
      <c r="D50" s="24" t="s">
        <v>17</v>
      </c>
      <c r="N50" s="25">
        <v>40</v>
      </c>
      <c r="S50" s="43">
        <v>1</v>
      </c>
      <c r="T50" s="25">
        <f t="shared" si="0"/>
        <v>40</v>
      </c>
      <c r="U50" s="21"/>
      <c r="V50" s="21"/>
      <c r="W50" s="21"/>
      <c r="X50" s="21"/>
      <c r="Y50" s="21"/>
      <c r="Z50" s="21"/>
    </row>
    <row r="51" spans="1:26" x14ac:dyDescent="0.25">
      <c r="U51" s="21"/>
      <c r="V51" s="21"/>
      <c r="W51" s="21"/>
      <c r="X51" s="21"/>
      <c r="Y51" s="21"/>
      <c r="Z51" s="21"/>
    </row>
    <row r="52" spans="1:26" x14ac:dyDescent="0.25">
      <c r="U52" s="21"/>
      <c r="V52" s="21"/>
      <c r="W52" s="21"/>
      <c r="X52" s="21"/>
      <c r="Y52" s="21"/>
      <c r="Z52" s="21"/>
    </row>
    <row r="53" spans="1:26" x14ac:dyDescent="0.25">
      <c r="U53" s="21"/>
      <c r="V53" s="21"/>
      <c r="W53" s="21"/>
      <c r="X53" s="21"/>
      <c r="Y53" s="21"/>
      <c r="Z53" s="21"/>
    </row>
    <row r="54" spans="1:26" x14ac:dyDescent="0.25">
      <c r="U54" s="21"/>
      <c r="V54" s="21"/>
      <c r="W54" s="21"/>
      <c r="X54" s="21"/>
      <c r="Y54" s="21"/>
      <c r="Z54" s="21"/>
    </row>
    <row r="55" spans="1:26" x14ac:dyDescent="0.25">
      <c r="U55" s="21"/>
      <c r="V55" s="21"/>
      <c r="W55" s="21"/>
      <c r="X55" s="21"/>
      <c r="Y55" s="21"/>
      <c r="Z55" s="21"/>
    </row>
    <row r="56" spans="1:26" x14ac:dyDescent="0.25">
      <c r="U56" s="21"/>
      <c r="V56" s="21"/>
      <c r="W56" s="21"/>
      <c r="X56" s="21"/>
      <c r="Y56" s="21"/>
      <c r="Z56" s="21"/>
    </row>
    <row r="57" spans="1:26" x14ac:dyDescent="0.25">
      <c r="U57" s="21"/>
      <c r="V57" s="21"/>
      <c r="W57" s="21"/>
      <c r="X57" s="21"/>
      <c r="Y57" s="21"/>
      <c r="Z57" s="21"/>
    </row>
    <row r="58" spans="1:26" x14ac:dyDescent="0.25">
      <c r="U58" s="21"/>
      <c r="V58" s="21"/>
      <c r="W58" s="21"/>
      <c r="X58" s="21"/>
      <c r="Y58" s="21"/>
      <c r="Z58" s="21"/>
    </row>
    <row r="59" spans="1:26" x14ac:dyDescent="0.25">
      <c r="U59" s="21"/>
      <c r="V59" s="21"/>
      <c r="W59" s="21"/>
      <c r="X59" s="21"/>
      <c r="Y59" s="21"/>
      <c r="Z59" s="21"/>
    </row>
    <row r="60" spans="1:26" x14ac:dyDescent="0.25">
      <c r="U60" s="21"/>
      <c r="V60" s="21"/>
      <c r="W60" s="21"/>
      <c r="X60" s="21"/>
      <c r="Y60" s="21"/>
      <c r="Z60" s="21"/>
    </row>
    <row r="61" spans="1:26" x14ac:dyDescent="0.25">
      <c r="U61" s="21"/>
      <c r="V61" s="21"/>
      <c r="W61" s="21"/>
      <c r="X61" s="21"/>
      <c r="Y61" s="21"/>
      <c r="Z61" s="21"/>
    </row>
    <row r="62" spans="1:26" x14ac:dyDescent="0.25">
      <c r="U62" s="21"/>
      <c r="V62" s="21"/>
      <c r="W62" s="21"/>
      <c r="X62" s="21"/>
      <c r="Y62" s="21"/>
      <c r="Z62" s="21"/>
    </row>
    <row r="63" spans="1:26" x14ac:dyDescent="0.25">
      <c r="U63" s="21"/>
      <c r="V63" s="21"/>
      <c r="W63" s="21"/>
      <c r="X63" s="21"/>
      <c r="Y63" s="21"/>
      <c r="Z63" s="21"/>
    </row>
    <row r="64" spans="1:26" x14ac:dyDescent="0.25">
      <c r="U64" s="21"/>
      <c r="V64" s="21"/>
      <c r="W64" s="21"/>
      <c r="X64" s="21"/>
      <c r="Y64" s="21"/>
      <c r="Z64" s="21"/>
    </row>
    <row r="65" spans="21:26" x14ac:dyDescent="0.25">
      <c r="U65" s="21"/>
      <c r="V65" s="21"/>
      <c r="W65" s="21"/>
      <c r="X65" s="21"/>
      <c r="Y65" s="21"/>
      <c r="Z65" s="21"/>
    </row>
    <row r="66" spans="21:26" x14ac:dyDescent="0.25">
      <c r="U66" s="21"/>
      <c r="V66" s="21"/>
      <c r="W66" s="21"/>
      <c r="X66" s="21"/>
      <c r="Y66" s="21"/>
      <c r="Z66" s="21"/>
    </row>
    <row r="67" spans="21:26" x14ac:dyDescent="0.25">
      <c r="U67" s="21"/>
      <c r="V67" s="21"/>
      <c r="W67" s="21"/>
      <c r="X67" s="21"/>
      <c r="Y67" s="21"/>
      <c r="Z67" s="21"/>
    </row>
    <row r="68" spans="21:26" x14ac:dyDescent="0.25">
      <c r="U68" s="21"/>
      <c r="V68" s="21"/>
      <c r="W68" s="21"/>
      <c r="X68" s="21"/>
      <c r="Y68" s="21"/>
      <c r="Z68" s="21"/>
    </row>
    <row r="69" spans="21:26" x14ac:dyDescent="0.25">
      <c r="U69" s="21"/>
      <c r="V69" s="21"/>
      <c r="W69" s="21"/>
      <c r="X69" s="21"/>
      <c r="Y69" s="21"/>
      <c r="Z69" s="21"/>
    </row>
    <row r="70" spans="21:26" x14ac:dyDescent="0.25">
      <c r="U70" s="21"/>
      <c r="V70" s="21"/>
      <c r="W70" s="21"/>
      <c r="X70" s="21"/>
      <c r="Y70" s="21"/>
      <c r="Z70" s="21"/>
    </row>
    <row r="71" spans="21:26" x14ac:dyDescent="0.25">
      <c r="U71" s="21"/>
      <c r="V71" s="21"/>
      <c r="W71" s="21"/>
      <c r="X71" s="21"/>
      <c r="Y71" s="21"/>
      <c r="Z71" s="21"/>
    </row>
    <row r="72" spans="21:26" x14ac:dyDescent="0.25">
      <c r="U72" s="21"/>
      <c r="V72" s="21"/>
      <c r="W72" s="21"/>
      <c r="X72" s="21"/>
      <c r="Y72" s="21"/>
      <c r="Z72" s="21"/>
    </row>
    <row r="73" spans="21:26" x14ac:dyDescent="0.25">
      <c r="U73" s="21"/>
      <c r="V73" s="21"/>
      <c r="W73" s="21"/>
      <c r="X73" s="21"/>
      <c r="Y73" s="21"/>
      <c r="Z73" s="21"/>
    </row>
    <row r="74" spans="21:26" x14ac:dyDescent="0.25">
      <c r="U74" s="21"/>
      <c r="V74" s="21"/>
      <c r="W74" s="21"/>
      <c r="X74" s="21"/>
      <c r="Y74" s="21"/>
      <c r="Z74" s="21"/>
    </row>
    <row r="75" spans="21:26" x14ac:dyDescent="0.25">
      <c r="U75" s="21"/>
      <c r="V75" s="21"/>
      <c r="W75" s="21"/>
      <c r="X75" s="21"/>
      <c r="Y75" s="21"/>
      <c r="Z75" s="21"/>
    </row>
    <row r="76" spans="21:26" x14ac:dyDescent="0.25">
      <c r="U76" s="21"/>
      <c r="V76" s="21"/>
      <c r="W76" s="21"/>
      <c r="X76" s="21"/>
      <c r="Y76" s="21"/>
      <c r="Z76" s="21"/>
    </row>
    <row r="77" spans="21:26" x14ac:dyDescent="0.25">
      <c r="U77" s="21"/>
      <c r="V77" s="21"/>
      <c r="W77" s="21"/>
      <c r="X77" s="21"/>
      <c r="Y77" s="21"/>
      <c r="Z77" s="21"/>
    </row>
    <row r="78" spans="21:26" x14ac:dyDescent="0.25">
      <c r="U78" s="21"/>
      <c r="V78" s="21"/>
      <c r="W78" s="21"/>
      <c r="X78" s="21"/>
      <c r="Y78" s="21"/>
      <c r="Z78" s="21"/>
    </row>
    <row r="79" spans="21:26" x14ac:dyDescent="0.25">
      <c r="U79" s="21"/>
      <c r="V79" s="21"/>
      <c r="W79" s="21"/>
      <c r="X79" s="21"/>
      <c r="Y79" s="21"/>
      <c r="Z79" s="21"/>
    </row>
    <row r="80" spans="21:26" x14ac:dyDescent="0.25">
      <c r="U80" s="21"/>
      <c r="V80" s="21"/>
      <c r="W80" s="21"/>
      <c r="X80" s="21"/>
      <c r="Y80" s="21"/>
      <c r="Z80" s="21"/>
    </row>
    <row r="81" spans="21:26" x14ac:dyDescent="0.25">
      <c r="U81" s="21"/>
      <c r="V81" s="21"/>
      <c r="W81" s="21"/>
      <c r="X81" s="21"/>
      <c r="Y81" s="21"/>
      <c r="Z81" s="21"/>
    </row>
    <row r="82" spans="21:26" x14ac:dyDescent="0.25">
      <c r="U82" s="21"/>
      <c r="V82" s="21"/>
      <c r="W82" s="21"/>
      <c r="X82" s="21"/>
      <c r="Y82" s="21"/>
      <c r="Z82" s="21"/>
    </row>
    <row r="83" spans="21:26" x14ac:dyDescent="0.25">
      <c r="U83" s="21"/>
      <c r="V83" s="21"/>
      <c r="W83" s="21"/>
      <c r="X83" s="21"/>
      <c r="Y83" s="21"/>
      <c r="Z83" s="21"/>
    </row>
    <row r="84" spans="21:26" x14ac:dyDescent="0.25">
      <c r="U84" s="21"/>
      <c r="V84" s="21"/>
      <c r="W84" s="21"/>
      <c r="X84" s="21"/>
      <c r="Y84" s="21"/>
      <c r="Z84" s="21"/>
    </row>
    <row r="85" spans="21:26" x14ac:dyDescent="0.25">
      <c r="U85" s="21"/>
      <c r="V85" s="21"/>
      <c r="W85" s="21"/>
      <c r="X85" s="21"/>
      <c r="Y85" s="21"/>
      <c r="Z85" s="21"/>
    </row>
  </sheetData>
  <sortState xmlns:xlrd2="http://schemas.microsoft.com/office/spreadsheetml/2017/richdata2" ref="C22:T23">
    <sortCondition descending="1" ref="R22:R23"/>
  </sortState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K62"/>
  <sheetViews>
    <sheetView zoomScale="80" zoomScaleNormal="80" workbookViewId="0">
      <selection activeCell="C24" sqref="C24:D27"/>
    </sheetView>
  </sheetViews>
  <sheetFormatPr defaultRowHeight="15" x14ac:dyDescent="0.25"/>
  <cols>
    <col min="2" max="2" width="12.140625" style="3" customWidth="1"/>
    <col min="3" max="3" width="33.28515625" customWidth="1"/>
    <col min="4" max="4" width="28.85546875" customWidth="1"/>
    <col min="5" max="6" width="9.140625" style="25"/>
    <col min="7" max="7" width="9.140625" style="19"/>
    <col min="8" max="17" width="9.140625" style="25"/>
    <col min="18" max="18" width="9.140625" style="43" customWidth="1"/>
    <col min="19" max="19" width="9.140625" style="43"/>
    <col min="20" max="20" width="9.140625" style="25"/>
  </cols>
  <sheetData>
    <row r="1" spans="1:20" x14ac:dyDescent="0.25">
      <c r="B1" s="14" t="s">
        <v>236</v>
      </c>
      <c r="C1" s="7" t="s">
        <v>223</v>
      </c>
      <c r="D1" s="37" t="s">
        <v>225</v>
      </c>
      <c r="E1" s="21" t="s">
        <v>226</v>
      </c>
      <c r="F1" s="25" t="s">
        <v>227</v>
      </c>
    </row>
    <row r="2" spans="1:20" x14ac:dyDescent="0.25">
      <c r="B2" s="13"/>
      <c r="C2" s="7" t="s">
        <v>343</v>
      </c>
      <c r="D2" s="38">
        <v>4</v>
      </c>
      <c r="E2" s="22">
        <v>2</v>
      </c>
      <c r="F2" s="36">
        <v>6</v>
      </c>
    </row>
    <row r="3" spans="1:20" x14ac:dyDescent="0.25">
      <c r="B3" s="15"/>
      <c r="C3" s="18" t="s">
        <v>342</v>
      </c>
      <c r="D3" s="6"/>
      <c r="E3" s="54"/>
      <c r="F3" s="54"/>
      <c r="R3" s="45"/>
      <c r="S3" s="45"/>
    </row>
    <row r="4" spans="1:20" x14ac:dyDescent="0.25">
      <c r="B4" s="16"/>
      <c r="C4" s="17" t="s">
        <v>235</v>
      </c>
      <c r="D4" s="5"/>
      <c r="E4" s="54"/>
      <c r="F4" s="54"/>
      <c r="R4" s="45"/>
      <c r="S4" s="45"/>
    </row>
    <row r="5" spans="1:20" s="5" customFormat="1" x14ac:dyDescent="0.25">
      <c r="B5" s="15"/>
      <c r="D5" s="6"/>
      <c r="E5" s="54"/>
      <c r="F5" s="54"/>
      <c r="G5" s="34"/>
      <c r="H5" s="54"/>
      <c r="I5" s="54"/>
      <c r="J5" s="54"/>
      <c r="K5" s="54"/>
      <c r="L5" s="54"/>
      <c r="M5" s="54"/>
      <c r="N5" s="54"/>
      <c r="O5" s="54"/>
      <c r="P5" s="54"/>
      <c r="Q5" s="54"/>
      <c r="R5" s="55"/>
      <c r="S5" s="55"/>
      <c r="T5" s="54"/>
    </row>
    <row r="7" spans="1:20" x14ac:dyDescent="0.25">
      <c r="C7" s="10" t="s">
        <v>149</v>
      </c>
      <c r="D7" s="10"/>
    </row>
    <row r="8" spans="1:20" x14ac:dyDescent="0.25">
      <c r="B8" s="3" t="s">
        <v>44</v>
      </c>
      <c r="C8" s="10" t="s">
        <v>14</v>
      </c>
      <c r="D8" s="10" t="s">
        <v>13</v>
      </c>
      <c r="E8" s="30" t="s">
        <v>1</v>
      </c>
      <c r="F8" s="30" t="s">
        <v>2</v>
      </c>
      <c r="G8" s="30" t="s">
        <v>3</v>
      </c>
      <c r="H8" s="32" t="s">
        <v>480</v>
      </c>
      <c r="I8" s="31" t="s">
        <v>4</v>
      </c>
      <c r="J8" s="31" t="s">
        <v>5</v>
      </c>
      <c r="K8" s="32" t="s">
        <v>6</v>
      </c>
      <c r="L8" s="32" t="s">
        <v>478</v>
      </c>
      <c r="M8" s="33" t="s">
        <v>7</v>
      </c>
      <c r="N8" s="31" t="s">
        <v>8</v>
      </c>
      <c r="O8" s="32" t="s">
        <v>481</v>
      </c>
      <c r="P8" s="33" t="s">
        <v>9</v>
      </c>
      <c r="Q8" s="33" t="s">
        <v>248</v>
      </c>
      <c r="R8" s="43" t="s">
        <v>344</v>
      </c>
      <c r="S8" s="56" t="s">
        <v>12</v>
      </c>
      <c r="T8" s="54" t="s">
        <v>345</v>
      </c>
    </row>
    <row r="9" spans="1:20" x14ac:dyDescent="0.25">
      <c r="E9" s="26" t="s">
        <v>35</v>
      </c>
      <c r="F9" s="26" t="s">
        <v>36</v>
      </c>
      <c r="G9" s="26" t="s">
        <v>37</v>
      </c>
      <c r="H9" s="28" t="s">
        <v>354</v>
      </c>
      <c r="I9" s="27" t="s">
        <v>39</v>
      </c>
      <c r="J9" s="27" t="s">
        <v>42</v>
      </c>
      <c r="K9" s="28" t="s">
        <v>247</v>
      </c>
      <c r="L9" s="28" t="s">
        <v>355</v>
      </c>
      <c r="M9" s="29" t="s">
        <v>41</v>
      </c>
      <c r="N9" s="27" t="s">
        <v>249</v>
      </c>
      <c r="O9" s="28" t="s">
        <v>354</v>
      </c>
      <c r="P9" s="29" t="s">
        <v>101</v>
      </c>
      <c r="Q9" s="29" t="s">
        <v>276</v>
      </c>
      <c r="R9" s="57"/>
    </row>
    <row r="11" spans="1:20" s="24" customFormat="1" x14ac:dyDescent="0.25">
      <c r="A11" s="19">
        <v>1</v>
      </c>
      <c r="B11" s="70">
        <v>1</v>
      </c>
      <c r="C11" s="52" t="s">
        <v>281</v>
      </c>
      <c r="D11" s="52" t="s">
        <v>18</v>
      </c>
      <c r="E11" s="19">
        <v>47</v>
      </c>
      <c r="F11" s="19" t="s">
        <v>24</v>
      </c>
      <c r="G11" s="19">
        <v>47</v>
      </c>
      <c r="H11" s="19"/>
      <c r="I11" s="19">
        <v>45</v>
      </c>
      <c r="J11" s="19">
        <v>47</v>
      </c>
      <c r="K11" s="19">
        <v>50</v>
      </c>
      <c r="L11" s="19"/>
      <c r="M11" s="19">
        <v>44</v>
      </c>
      <c r="N11" s="19">
        <v>50</v>
      </c>
      <c r="O11" s="19"/>
      <c r="P11" s="19">
        <v>50</v>
      </c>
      <c r="Q11" s="19"/>
      <c r="R11" s="45">
        <f>SUM(E11:Q11)</f>
        <v>380</v>
      </c>
      <c r="S11" s="45">
        <v>9</v>
      </c>
      <c r="T11" s="25">
        <f t="shared" ref="T11:T17" si="0">SUM(E11:Q11)</f>
        <v>380</v>
      </c>
    </row>
    <row r="12" spans="1:20" s="24" customFormat="1" x14ac:dyDescent="0.25">
      <c r="A12" s="19">
        <v>2</v>
      </c>
      <c r="B12" s="70">
        <v>2</v>
      </c>
      <c r="C12" s="52" t="s">
        <v>157</v>
      </c>
      <c r="D12" s="52" t="s">
        <v>18</v>
      </c>
      <c r="E12" s="19"/>
      <c r="F12" s="19">
        <v>44</v>
      </c>
      <c r="G12" s="19">
        <v>45</v>
      </c>
      <c r="H12" s="19">
        <v>50</v>
      </c>
      <c r="I12" s="19">
        <v>50</v>
      </c>
      <c r="J12" s="19"/>
      <c r="K12" s="19"/>
      <c r="L12" s="19"/>
      <c r="M12" s="19">
        <v>47</v>
      </c>
      <c r="N12" s="19">
        <v>45</v>
      </c>
      <c r="O12" s="19"/>
      <c r="P12" s="19">
        <v>47</v>
      </c>
      <c r="Q12" s="19">
        <v>50</v>
      </c>
      <c r="R12" s="45">
        <f>SUM(E12:Q12)</f>
        <v>378</v>
      </c>
      <c r="S12" s="45">
        <v>8</v>
      </c>
      <c r="T12" s="25">
        <f t="shared" si="0"/>
        <v>378</v>
      </c>
    </row>
    <row r="13" spans="1:20" s="24" customFormat="1" x14ac:dyDescent="0.25">
      <c r="A13" s="19">
        <v>3</v>
      </c>
      <c r="B13" s="19"/>
      <c r="C13" s="24" t="s">
        <v>158</v>
      </c>
      <c r="D13" s="24" t="s">
        <v>18</v>
      </c>
      <c r="E13" s="19"/>
      <c r="F13" s="19">
        <v>45</v>
      </c>
      <c r="G13" s="19">
        <v>50</v>
      </c>
      <c r="H13" s="19"/>
      <c r="I13" s="19">
        <v>47</v>
      </c>
      <c r="J13" s="19"/>
      <c r="K13" s="19"/>
      <c r="L13" s="19"/>
      <c r="M13" s="19">
        <v>43</v>
      </c>
      <c r="N13" s="19">
        <v>47</v>
      </c>
      <c r="O13" s="19"/>
      <c r="P13" s="19"/>
      <c r="Q13" s="19"/>
      <c r="R13" s="45"/>
      <c r="S13" s="45">
        <v>5</v>
      </c>
      <c r="T13" s="25">
        <f t="shared" si="0"/>
        <v>232</v>
      </c>
    </row>
    <row r="14" spans="1:20" s="24" customFormat="1" x14ac:dyDescent="0.25">
      <c r="A14" s="19">
        <v>4</v>
      </c>
      <c r="B14" s="19"/>
      <c r="C14" s="24" t="s">
        <v>177</v>
      </c>
      <c r="D14" s="24" t="s">
        <v>23</v>
      </c>
      <c r="E14" s="19">
        <v>50</v>
      </c>
      <c r="F14" s="19">
        <v>50</v>
      </c>
      <c r="G14" s="19"/>
      <c r="H14" s="19"/>
      <c r="I14" s="19"/>
      <c r="J14" s="19"/>
      <c r="K14" s="19"/>
      <c r="L14" s="19"/>
      <c r="M14" s="19">
        <v>50</v>
      </c>
      <c r="N14" s="19"/>
      <c r="O14" s="19"/>
      <c r="P14" s="19"/>
      <c r="Q14" s="19"/>
      <c r="R14" s="45"/>
      <c r="S14" s="45">
        <v>3</v>
      </c>
      <c r="T14" s="25">
        <f t="shared" si="0"/>
        <v>150</v>
      </c>
    </row>
    <row r="15" spans="1:20" s="24" customFormat="1" x14ac:dyDescent="0.25">
      <c r="A15" s="19">
        <v>5</v>
      </c>
      <c r="B15" s="19"/>
      <c r="C15" s="24" t="s">
        <v>220</v>
      </c>
      <c r="D15" s="24" t="s">
        <v>18</v>
      </c>
      <c r="E15" s="19"/>
      <c r="F15" s="19">
        <v>47</v>
      </c>
      <c r="G15" s="19"/>
      <c r="H15" s="19"/>
      <c r="I15" s="19"/>
      <c r="J15" s="19">
        <v>50</v>
      </c>
      <c r="K15" s="19"/>
      <c r="L15" s="19"/>
      <c r="M15" s="19">
        <v>45</v>
      </c>
      <c r="N15" s="19"/>
      <c r="O15" s="19"/>
      <c r="P15" s="19"/>
      <c r="Q15" s="19"/>
      <c r="R15" s="45"/>
      <c r="S15" s="45">
        <v>3</v>
      </c>
      <c r="T15" s="25">
        <f t="shared" si="0"/>
        <v>142</v>
      </c>
    </row>
    <row r="16" spans="1:20" s="24" customFormat="1" x14ac:dyDescent="0.25">
      <c r="A16" s="19">
        <v>6</v>
      </c>
      <c r="B16" s="19"/>
      <c r="C16" s="24" t="s">
        <v>630</v>
      </c>
      <c r="D16" s="24" t="s">
        <v>22</v>
      </c>
      <c r="E16" s="19"/>
      <c r="F16" s="19">
        <v>43</v>
      </c>
      <c r="G16" s="19"/>
      <c r="H16" s="19"/>
      <c r="I16" s="19">
        <v>44</v>
      </c>
      <c r="J16" s="19"/>
      <c r="K16" s="19"/>
      <c r="L16" s="19"/>
      <c r="M16" s="19"/>
      <c r="N16" s="19"/>
      <c r="O16" s="19"/>
      <c r="P16" s="19"/>
      <c r="Q16" s="19"/>
      <c r="R16" s="45"/>
      <c r="S16" s="45">
        <v>2</v>
      </c>
      <c r="T16" s="25">
        <f t="shared" si="0"/>
        <v>87</v>
      </c>
    </row>
    <row r="17" spans="1:37" x14ac:dyDescent="0.25">
      <c r="A17" s="19">
        <v>7</v>
      </c>
      <c r="C17" s="24" t="s">
        <v>176</v>
      </c>
      <c r="D17" s="24" t="s">
        <v>18</v>
      </c>
      <c r="E17" s="19"/>
      <c r="F17" s="19"/>
      <c r="H17" s="19"/>
      <c r="I17" s="19">
        <v>43</v>
      </c>
      <c r="J17" s="19"/>
      <c r="K17" s="19"/>
      <c r="L17" s="19"/>
      <c r="M17" s="19"/>
      <c r="N17" s="19"/>
      <c r="O17" s="19"/>
      <c r="P17" s="19"/>
      <c r="Q17" s="19"/>
      <c r="R17" s="45"/>
      <c r="S17" s="45">
        <v>1</v>
      </c>
      <c r="T17" s="25">
        <f t="shared" si="0"/>
        <v>43</v>
      </c>
    </row>
    <row r="18" spans="1:37" x14ac:dyDescent="0.25">
      <c r="C18" s="24"/>
      <c r="D18" s="24"/>
      <c r="E18" s="19"/>
      <c r="F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45"/>
      <c r="S18" s="45"/>
    </row>
    <row r="19" spans="1:37" x14ac:dyDescent="0.25">
      <c r="E19" s="19"/>
      <c r="F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45"/>
      <c r="S19" s="45"/>
    </row>
    <row r="20" spans="1:37" x14ac:dyDescent="0.25">
      <c r="C20" s="10" t="s">
        <v>150</v>
      </c>
      <c r="D20" s="10"/>
    </row>
    <row r="21" spans="1:37" x14ac:dyDescent="0.25">
      <c r="B21" s="3" t="s">
        <v>44</v>
      </c>
      <c r="C21" s="10" t="s">
        <v>14</v>
      </c>
      <c r="D21" s="10" t="s">
        <v>13</v>
      </c>
      <c r="E21" s="30" t="s">
        <v>1</v>
      </c>
      <c r="F21" s="30" t="s">
        <v>2</v>
      </c>
      <c r="G21" s="30" t="s">
        <v>3</v>
      </c>
      <c r="H21" s="32" t="s">
        <v>480</v>
      </c>
      <c r="I21" s="31" t="s">
        <v>4</v>
      </c>
      <c r="J21" s="31" t="s">
        <v>5</v>
      </c>
      <c r="K21" s="32" t="s">
        <v>6</v>
      </c>
      <c r="L21" s="32" t="s">
        <v>478</v>
      </c>
      <c r="M21" s="33" t="s">
        <v>7</v>
      </c>
      <c r="N21" s="31" t="s">
        <v>8</v>
      </c>
      <c r="O21" s="32" t="s">
        <v>481</v>
      </c>
      <c r="P21" s="33" t="s">
        <v>9</v>
      </c>
      <c r="Q21" s="33" t="s">
        <v>248</v>
      </c>
      <c r="R21" s="43" t="s">
        <v>11</v>
      </c>
      <c r="S21" s="56" t="s">
        <v>12</v>
      </c>
      <c r="T21" s="54" t="s">
        <v>345</v>
      </c>
    </row>
    <row r="22" spans="1:37" x14ac:dyDescent="0.25">
      <c r="E22" s="26" t="s">
        <v>35</v>
      </c>
      <c r="F22" s="26" t="s">
        <v>36</v>
      </c>
      <c r="G22" s="26" t="s">
        <v>37</v>
      </c>
      <c r="H22" s="28" t="s">
        <v>354</v>
      </c>
      <c r="I22" s="27" t="s">
        <v>39</v>
      </c>
      <c r="J22" s="27" t="s">
        <v>42</v>
      </c>
      <c r="K22" s="28" t="s">
        <v>247</v>
      </c>
      <c r="L22" s="28" t="s">
        <v>355</v>
      </c>
      <c r="M22" s="29" t="s">
        <v>41</v>
      </c>
      <c r="N22" s="27" t="s">
        <v>249</v>
      </c>
      <c r="O22" s="28" t="s">
        <v>354</v>
      </c>
      <c r="P22" s="29" t="s">
        <v>101</v>
      </c>
      <c r="Q22" s="29" t="s">
        <v>276</v>
      </c>
      <c r="R22" s="57"/>
    </row>
    <row r="24" spans="1:37" s="24" customFormat="1" x14ac:dyDescent="0.25">
      <c r="A24" s="19">
        <v>1</v>
      </c>
      <c r="B24" s="70">
        <v>1</v>
      </c>
      <c r="C24" s="52" t="s">
        <v>179</v>
      </c>
      <c r="D24" s="52" t="s">
        <v>22</v>
      </c>
      <c r="E24" s="19">
        <v>45</v>
      </c>
      <c r="F24" s="25">
        <v>41</v>
      </c>
      <c r="G24" s="19">
        <v>45</v>
      </c>
      <c r="H24" s="25">
        <v>47</v>
      </c>
      <c r="I24" s="25">
        <v>47</v>
      </c>
      <c r="J24" s="25">
        <v>45</v>
      </c>
      <c r="K24" s="25"/>
      <c r="L24" s="25"/>
      <c r="M24" s="25">
        <v>45</v>
      </c>
      <c r="N24" s="25"/>
      <c r="O24" s="25"/>
      <c r="P24" s="25">
        <v>44</v>
      </c>
      <c r="Q24" s="25">
        <v>47</v>
      </c>
      <c r="R24" s="45">
        <f>SUM(E24+G24+H24+I24+J24+M24+P24+Q24)</f>
        <v>365</v>
      </c>
      <c r="S24" s="45">
        <v>9</v>
      </c>
      <c r="T24" s="25">
        <f t="shared" ref="T24:T62" si="1">SUM(E24:Q24)</f>
        <v>406</v>
      </c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</row>
    <row r="25" spans="1:37" s="24" customFormat="1" x14ac:dyDescent="0.25">
      <c r="A25" s="19">
        <v>2</v>
      </c>
      <c r="B25" s="70">
        <v>2</v>
      </c>
      <c r="C25" s="52" t="s">
        <v>173</v>
      </c>
      <c r="D25" s="52" t="s">
        <v>31</v>
      </c>
      <c r="E25" s="25">
        <v>38</v>
      </c>
      <c r="F25" s="25">
        <v>38</v>
      </c>
      <c r="G25" s="19">
        <v>42</v>
      </c>
      <c r="H25" s="25">
        <v>50</v>
      </c>
      <c r="I25" s="25">
        <v>43</v>
      </c>
      <c r="J25" s="25">
        <v>43</v>
      </c>
      <c r="K25" s="25"/>
      <c r="L25" s="25">
        <v>50</v>
      </c>
      <c r="M25" s="25">
        <v>42</v>
      </c>
      <c r="N25" s="25">
        <v>44</v>
      </c>
      <c r="O25" s="25"/>
      <c r="P25" s="25">
        <v>39</v>
      </c>
      <c r="Q25" s="25">
        <v>44</v>
      </c>
      <c r="R25" s="43">
        <f>SUM(G25,H25,I25,J25,L25,M25,N25,Q25)</f>
        <v>358</v>
      </c>
      <c r="S25" s="43">
        <v>11</v>
      </c>
      <c r="T25" s="25">
        <f t="shared" si="1"/>
        <v>473</v>
      </c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</row>
    <row r="26" spans="1:37" s="24" customFormat="1" x14ac:dyDescent="0.25">
      <c r="A26" s="19">
        <v>3</v>
      </c>
      <c r="B26" s="70">
        <v>3</v>
      </c>
      <c r="C26" s="52" t="s">
        <v>285</v>
      </c>
      <c r="D26" s="52" t="s">
        <v>18</v>
      </c>
      <c r="E26" s="25">
        <v>22</v>
      </c>
      <c r="F26" s="25">
        <v>21</v>
      </c>
      <c r="G26" s="19">
        <v>33</v>
      </c>
      <c r="H26" s="19">
        <v>50</v>
      </c>
      <c r="I26" s="19">
        <v>34</v>
      </c>
      <c r="J26" s="19">
        <v>31</v>
      </c>
      <c r="K26" s="19">
        <v>50</v>
      </c>
      <c r="L26" s="19"/>
      <c r="M26" s="19">
        <v>35</v>
      </c>
      <c r="N26" s="19"/>
      <c r="O26" s="19"/>
      <c r="P26" s="19">
        <v>36</v>
      </c>
      <c r="Q26" s="19"/>
      <c r="R26" s="45">
        <f>SUM(E26+G26+H26+I26+J26+K26+M26+P26)</f>
        <v>291</v>
      </c>
      <c r="S26" s="45">
        <v>9</v>
      </c>
      <c r="T26" s="25">
        <f t="shared" si="1"/>
        <v>312</v>
      </c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</row>
    <row r="27" spans="1:37" s="24" customFormat="1" x14ac:dyDescent="0.25">
      <c r="A27" s="19">
        <v>4</v>
      </c>
      <c r="B27" s="70">
        <v>4</v>
      </c>
      <c r="C27" s="52" t="s">
        <v>148</v>
      </c>
      <c r="D27" s="52" t="s">
        <v>31</v>
      </c>
      <c r="E27" s="25">
        <v>23</v>
      </c>
      <c r="F27" s="25">
        <v>22</v>
      </c>
      <c r="G27" s="19">
        <v>35</v>
      </c>
      <c r="H27" s="25"/>
      <c r="I27" s="25">
        <v>35</v>
      </c>
      <c r="J27" s="25">
        <v>32</v>
      </c>
      <c r="K27" s="25"/>
      <c r="L27" s="25"/>
      <c r="M27" s="25">
        <v>37</v>
      </c>
      <c r="N27" s="25">
        <v>38</v>
      </c>
      <c r="O27" s="25"/>
      <c r="P27" s="25">
        <v>37</v>
      </c>
      <c r="Q27" s="25">
        <v>41</v>
      </c>
      <c r="R27" s="45">
        <f>SUM(E27+G27+I27+J27+M27+N27+P27+Q27)</f>
        <v>278</v>
      </c>
      <c r="S27" s="45">
        <v>9</v>
      </c>
      <c r="T27" s="25">
        <f t="shared" si="1"/>
        <v>300</v>
      </c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</row>
    <row r="28" spans="1:37" s="24" customFormat="1" x14ac:dyDescent="0.25">
      <c r="A28" s="19">
        <v>5</v>
      </c>
      <c r="B28" s="19"/>
      <c r="C28" s="24" t="s">
        <v>185</v>
      </c>
      <c r="D28" s="24" t="s">
        <v>18</v>
      </c>
      <c r="E28" s="25">
        <v>39</v>
      </c>
      <c r="F28" s="25">
        <v>44</v>
      </c>
      <c r="G28" s="19"/>
      <c r="H28" s="25"/>
      <c r="I28" s="25">
        <v>45</v>
      </c>
      <c r="J28" s="25">
        <v>44</v>
      </c>
      <c r="K28" s="25"/>
      <c r="L28" s="25"/>
      <c r="M28" s="25">
        <v>47</v>
      </c>
      <c r="N28" s="25">
        <v>45</v>
      </c>
      <c r="O28" s="25"/>
      <c r="P28" s="25"/>
      <c r="Q28" s="25">
        <v>43</v>
      </c>
      <c r="R28" s="43"/>
      <c r="S28" s="43">
        <v>7</v>
      </c>
      <c r="T28" s="25">
        <f t="shared" si="1"/>
        <v>307</v>
      </c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</row>
    <row r="29" spans="1:37" s="24" customFormat="1" x14ac:dyDescent="0.25">
      <c r="A29" s="19">
        <v>6</v>
      </c>
      <c r="B29" s="19"/>
      <c r="C29" s="24" t="s">
        <v>155</v>
      </c>
      <c r="D29" s="24" t="s">
        <v>22</v>
      </c>
      <c r="E29" s="19">
        <v>31</v>
      </c>
      <c r="F29" s="19">
        <v>31</v>
      </c>
      <c r="G29" s="19">
        <v>41</v>
      </c>
      <c r="H29" s="25"/>
      <c r="I29" s="25"/>
      <c r="J29" s="25"/>
      <c r="K29" s="25"/>
      <c r="L29" s="25"/>
      <c r="M29" s="25">
        <v>40</v>
      </c>
      <c r="N29" s="25">
        <v>39</v>
      </c>
      <c r="O29" s="25"/>
      <c r="P29" s="25">
        <v>40</v>
      </c>
      <c r="Q29" s="25">
        <v>42</v>
      </c>
      <c r="R29" s="45"/>
      <c r="S29" s="45">
        <v>7</v>
      </c>
      <c r="T29" s="25">
        <f t="shared" si="1"/>
        <v>264</v>
      </c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</row>
    <row r="30" spans="1:37" s="24" customFormat="1" x14ac:dyDescent="0.25">
      <c r="A30" s="19">
        <v>7</v>
      </c>
      <c r="B30" s="19"/>
      <c r="C30" s="24" t="s">
        <v>146</v>
      </c>
      <c r="D30" s="24" t="s">
        <v>31</v>
      </c>
      <c r="E30" s="25"/>
      <c r="F30" s="25">
        <v>45</v>
      </c>
      <c r="G30" s="19"/>
      <c r="H30" s="25"/>
      <c r="I30" s="25"/>
      <c r="J30" s="25">
        <v>47</v>
      </c>
      <c r="K30" s="25"/>
      <c r="L30" s="25"/>
      <c r="M30" s="25">
        <v>50</v>
      </c>
      <c r="N30" s="25"/>
      <c r="O30" s="25"/>
      <c r="P30" s="25">
        <v>50</v>
      </c>
      <c r="Q30" s="25">
        <v>50</v>
      </c>
      <c r="R30" s="43"/>
      <c r="S30" s="43">
        <v>5</v>
      </c>
      <c r="T30" s="25">
        <f t="shared" si="1"/>
        <v>242</v>
      </c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</row>
    <row r="31" spans="1:37" s="24" customFormat="1" x14ac:dyDescent="0.25">
      <c r="A31" s="19">
        <v>8</v>
      </c>
      <c r="B31" s="19"/>
      <c r="C31" s="24" t="s">
        <v>147</v>
      </c>
      <c r="D31" s="24" t="s">
        <v>18</v>
      </c>
      <c r="E31" s="25"/>
      <c r="F31" s="25"/>
      <c r="G31" s="19"/>
      <c r="H31" s="25">
        <v>45</v>
      </c>
      <c r="I31" s="25"/>
      <c r="J31" s="25"/>
      <c r="K31" s="25">
        <v>50</v>
      </c>
      <c r="L31" s="25">
        <v>45</v>
      </c>
      <c r="M31" s="25"/>
      <c r="N31" s="25">
        <v>41</v>
      </c>
      <c r="O31" s="25">
        <v>44</v>
      </c>
      <c r="P31" s="25"/>
      <c r="Q31" s="25"/>
      <c r="R31" s="43"/>
      <c r="S31" s="43">
        <v>5</v>
      </c>
      <c r="T31" s="25">
        <f t="shared" si="1"/>
        <v>225</v>
      </c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</row>
    <row r="32" spans="1:37" s="24" customFormat="1" x14ac:dyDescent="0.25">
      <c r="A32" s="19">
        <v>9</v>
      </c>
      <c r="B32" s="19"/>
      <c r="C32" s="24" t="s">
        <v>426</v>
      </c>
      <c r="D32" s="24" t="s">
        <v>22</v>
      </c>
      <c r="E32" s="25">
        <v>33</v>
      </c>
      <c r="F32" s="25">
        <v>42</v>
      </c>
      <c r="G32" s="19">
        <v>44</v>
      </c>
      <c r="H32" s="25"/>
      <c r="I32" s="25"/>
      <c r="J32" s="25"/>
      <c r="K32" s="25"/>
      <c r="L32" s="25"/>
      <c r="M32" s="25"/>
      <c r="N32" s="25">
        <v>47</v>
      </c>
      <c r="O32" s="25">
        <v>50</v>
      </c>
      <c r="P32" s="25"/>
      <c r="Q32" s="25"/>
      <c r="R32" s="43"/>
      <c r="S32" s="43">
        <v>4</v>
      </c>
      <c r="T32" s="25">
        <f t="shared" si="1"/>
        <v>216</v>
      </c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</row>
    <row r="33" spans="1:37" s="24" customFormat="1" x14ac:dyDescent="0.25">
      <c r="A33" s="19">
        <v>10</v>
      </c>
      <c r="B33" s="19"/>
      <c r="C33" s="24" t="s">
        <v>558</v>
      </c>
      <c r="D33" s="24" t="s">
        <v>23</v>
      </c>
      <c r="E33" s="25">
        <v>24</v>
      </c>
      <c r="F33" s="25">
        <v>26</v>
      </c>
      <c r="G33" s="19"/>
      <c r="H33" s="25"/>
      <c r="I33" s="25">
        <v>40</v>
      </c>
      <c r="J33" s="25">
        <v>35</v>
      </c>
      <c r="K33" s="25"/>
      <c r="L33" s="25"/>
      <c r="M33" s="25"/>
      <c r="N33" s="25">
        <v>42</v>
      </c>
      <c r="O33" s="25"/>
      <c r="P33" s="25"/>
      <c r="Q33" s="25">
        <v>39</v>
      </c>
      <c r="R33" s="43"/>
      <c r="S33" s="43">
        <v>6</v>
      </c>
      <c r="T33" s="25">
        <f t="shared" si="1"/>
        <v>206</v>
      </c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</row>
    <row r="34" spans="1:37" s="24" customFormat="1" x14ac:dyDescent="0.25">
      <c r="A34" s="19">
        <v>11</v>
      </c>
      <c r="B34" s="19"/>
      <c r="C34" s="24" t="s">
        <v>206</v>
      </c>
      <c r="D34" s="24" t="s">
        <v>18</v>
      </c>
      <c r="E34" s="25">
        <v>35</v>
      </c>
      <c r="F34" s="25">
        <v>35</v>
      </c>
      <c r="G34" s="19"/>
      <c r="H34" s="25">
        <v>47</v>
      </c>
      <c r="I34" s="25">
        <v>42</v>
      </c>
      <c r="J34" s="25">
        <v>39</v>
      </c>
      <c r="K34" s="25"/>
      <c r="L34" s="25"/>
      <c r="M34" s="25"/>
      <c r="N34" s="25"/>
      <c r="O34" s="25"/>
      <c r="P34" s="25"/>
      <c r="Q34" s="25"/>
      <c r="R34" s="43"/>
      <c r="S34" s="43">
        <v>5</v>
      </c>
      <c r="T34" s="25">
        <f t="shared" si="1"/>
        <v>198</v>
      </c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</row>
    <row r="35" spans="1:37" s="24" customFormat="1" x14ac:dyDescent="0.25">
      <c r="A35" s="19">
        <v>12</v>
      </c>
      <c r="B35" s="19"/>
      <c r="C35" s="24" t="s">
        <v>178</v>
      </c>
      <c r="D35" s="24" t="s">
        <v>22</v>
      </c>
      <c r="E35" s="19">
        <v>50</v>
      </c>
      <c r="F35" s="25">
        <v>50</v>
      </c>
      <c r="G35" s="19"/>
      <c r="H35" s="25"/>
      <c r="I35" s="25">
        <v>50</v>
      </c>
      <c r="J35" s="25"/>
      <c r="K35" s="25"/>
      <c r="L35" s="25"/>
      <c r="M35" s="25"/>
      <c r="N35" s="25"/>
      <c r="O35" s="25"/>
      <c r="P35" s="25">
        <v>45</v>
      </c>
      <c r="Q35" s="25"/>
      <c r="R35" s="45"/>
      <c r="S35" s="45">
        <v>4</v>
      </c>
      <c r="T35" s="25">
        <f t="shared" si="1"/>
        <v>195</v>
      </c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</row>
    <row r="36" spans="1:37" s="24" customFormat="1" x14ac:dyDescent="0.25">
      <c r="A36" s="19">
        <v>13</v>
      </c>
      <c r="B36" s="19"/>
      <c r="C36" s="24" t="s">
        <v>309</v>
      </c>
      <c r="D36" s="24" t="s">
        <v>18</v>
      </c>
      <c r="E36" s="25">
        <v>47</v>
      </c>
      <c r="F36" s="25">
        <v>47</v>
      </c>
      <c r="G36" s="19">
        <v>50</v>
      </c>
      <c r="H36" s="25"/>
      <c r="I36" s="25"/>
      <c r="J36" s="25"/>
      <c r="K36" s="25"/>
      <c r="L36" s="25"/>
      <c r="M36" s="25"/>
      <c r="N36" s="25"/>
      <c r="O36" s="25"/>
      <c r="P36" s="25">
        <v>47</v>
      </c>
      <c r="Q36" s="25"/>
      <c r="R36" s="43"/>
      <c r="S36" s="43">
        <v>4</v>
      </c>
      <c r="T36" s="25">
        <f t="shared" si="1"/>
        <v>191</v>
      </c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</row>
    <row r="37" spans="1:37" s="24" customFormat="1" x14ac:dyDescent="0.25">
      <c r="A37" s="19">
        <v>14</v>
      </c>
      <c r="B37" s="19"/>
      <c r="C37" s="24" t="s">
        <v>181</v>
      </c>
      <c r="D37" s="24" t="s">
        <v>22</v>
      </c>
      <c r="E37" s="19"/>
      <c r="F37" s="25"/>
      <c r="G37" s="19"/>
      <c r="H37" s="25">
        <v>44</v>
      </c>
      <c r="I37" s="25">
        <v>36</v>
      </c>
      <c r="J37" s="25">
        <v>33</v>
      </c>
      <c r="K37" s="25"/>
      <c r="L37" s="25"/>
      <c r="M37" s="25">
        <v>38</v>
      </c>
      <c r="N37" s="25"/>
      <c r="O37" s="25"/>
      <c r="P37" s="25">
        <v>38</v>
      </c>
      <c r="Q37" s="25"/>
      <c r="R37" s="45"/>
      <c r="S37" s="43">
        <v>5</v>
      </c>
      <c r="T37" s="25">
        <f t="shared" si="1"/>
        <v>189</v>
      </c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</row>
    <row r="38" spans="1:37" s="24" customFormat="1" x14ac:dyDescent="0.25">
      <c r="A38" s="19">
        <v>15</v>
      </c>
      <c r="B38" s="19"/>
      <c r="C38" s="24" t="s">
        <v>706</v>
      </c>
      <c r="D38" s="24" t="s">
        <v>23</v>
      </c>
      <c r="E38" s="25">
        <v>37</v>
      </c>
      <c r="F38" s="25">
        <v>43</v>
      </c>
      <c r="G38" s="19"/>
      <c r="H38" s="25"/>
      <c r="I38" s="25" t="s">
        <v>24</v>
      </c>
      <c r="J38" s="25">
        <v>50</v>
      </c>
      <c r="K38" s="25"/>
      <c r="L38" s="25"/>
      <c r="M38" s="25"/>
      <c r="N38" s="25">
        <v>50</v>
      </c>
      <c r="O38" s="25"/>
      <c r="P38" s="25"/>
      <c r="Q38" s="25"/>
      <c r="R38" s="43"/>
      <c r="S38" s="43">
        <v>5</v>
      </c>
      <c r="T38" s="25">
        <f t="shared" si="1"/>
        <v>180</v>
      </c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</row>
    <row r="39" spans="1:37" s="24" customFormat="1" x14ac:dyDescent="0.25">
      <c r="A39" s="19">
        <v>16</v>
      </c>
      <c r="B39" s="19"/>
      <c r="C39" s="24" t="s">
        <v>284</v>
      </c>
      <c r="D39" s="24" t="s">
        <v>23</v>
      </c>
      <c r="E39" s="25">
        <v>34</v>
      </c>
      <c r="F39" s="25">
        <v>25</v>
      </c>
      <c r="G39" s="19">
        <v>40</v>
      </c>
      <c r="H39" s="19"/>
      <c r="I39" s="19">
        <v>38</v>
      </c>
      <c r="J39" s="19">
        <v>38</v>
      </c>
      <c r="K39" s="19"/>
      <c r="L39" s="19"/>
      <c r="M39" s="19"/>
      <c r="N39" s="19"/>
      <c r="O39" s="19"/>
      <c r="P39" s="19"/>
      <c r="Q39" s="19"/>
      <c r="R39" s="45"/>
      <c r="S39" s="45">
        <v>5</v>
      </c>
      <c r="T39" s="25">
        <f t="shared" si="1"/>
        <v>175</v>
      </c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</row>
    <row r="40" spans="1:37" s="24" customFormat="1" x14ac:dyDescent="0.25">
      <c r="A40" s="19">
        <v>17</v>
      </c>
      <c r="B40" s="19"/>
      <c r="C40" s="24" t="s">
        <v>427</v>
      </c>
      <c r="D40" s="24" t="s">
        <v>16</v>
      </c>
      <c r="E40" s="25">
        <v>29</v>
      </c>
      <c r="F40" s="25">
        <v>29</v>
      </c>
      <c r="G40" s="19">
        <v>39</v>
      </c>
      <c r="H40" s="25"/>
      <c r="I40" s="25"/>
      <c r="J40" s="25">
        <v>34</v>
      </c>
      <c r="K40" s="25"/>
      <c r="L40" s="25"/>
      <c r="M40" s="25"/>
      <c r="N40" s="25">
        <v>40</v>
      </c>
      <c r="O40" s="25"/>
      <c r="P40" s="25"/>
      <c r="Q40" s="25"/>
      <c r="R40" s="43"/>
      <c r="S40" s="43">
        <v>5</v>
      </c>
      <c r="T40" s="25">
        <f t="shared" si="1"/>
        <v>171</v>
      </c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</row>
    <row r="41" spans="1:37" s="24" customFormat="1" x14ac:dyDescent="0.25">
      <c r="A41" s="19">
        <v>18</v>
      </c>
      <c r="B41" s="19"/>
      <c r="C41" s="24" t="s">
        <v>245</v>
      </c>
      <c r="D41" s="24" t="s">
        <v>18</v>
      </c>
      <c r="E41" s="25">
        <v>42</v>
      </c>
      <c r="F41" s="25" t="s">
        <v>24</v>
      </c>
      <c r="G41" s="19"/>
      <c r="H41" s="25"/>
      <c r="I41" s="25"/>
      <c r="J41" s="25">
        <v>41</v>
      </c>
      <c r="K41" s="25"/>
      <c r="L41" s="25"/>
      <c r="M41" s="25">
        <v>44</v>
      </c>
      <c r="N41" s="25">
        <v>43</v>
      </c>
      <c r="O41" s="25"/>
      <c r="P41" s="25"/>
      <c r="Q41" s="25"/>
      <c r="R41" s="45"/>
      <c r="S41" s="43">
        <v>5</v>
      </c>
      <c r="T41" s="25">
        <f t="shared" si="1"/>
        <v>170</v>
      </c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</row>
    <row r="42" spans="1:37" s="24" customFormat="1" x14ac:dyDescent="0.25">
      <c r="A42" s="19">
        <v>19</v>
      </c>
      <c r="B42" s="19"/>
      <c r="C42" s="24" t="s">
        <v>154</v>
      </c>
      <c r="D42" s="24" t="s">
        <v>22</v>
      </c>
      <c r="E42" s="19"/>
      <c r="F42" s="19">
        <v>34</v>
      </c>
      <c r="G42" s="19"/>
      <c r="H42" s="25"/>
      <c r="I42" s="25">
        <v>44</v>
      </c>
      <c r="J42" s="25"/>
      <c r="K42" s="25"/>
      <c r="L42" s="25"/>
      <c r="M42" s="25"/>
      <c r="N42" s="25"/>
      <c r="O42" s="25"/>
      <c r="P42" s="25">
        <v>42</v>
      </c>
      <c r="Q42" s="25">
        <v>45</v>
      </c>
      <c r="R42" s="43"/>
      <c r="S42" s="43">
        <v>4</v>
      </c>
      <c r="T42" s="25">
        <f t="shared" si="1"/>
        <v>165</v>
      </c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</row>
    <row r="43" spans="1:37" s="24" customFormat="1" x14ac:dyDescent="0.25">
      <c r="A43" s="19">
        <v>20</v>
      </c>
      <c r="B43" s="19"/>
      <c r="C43" s="24" t="s">
        <v>180</v>
      </c>
      <c r="D43" s="24" t="s">
        <v>23</v>
      </c>
      <c r="E43" s="19">
        <v>30</v>
      </c>
      <c r="F43" s="25">
        <v>27</v>
      </c>
      <c r="G43" s="19"/>
      <c r="H43" s="25"/>
      <c r="I43" s="25">
        <v>41</v>
      </c>
      <c r="J43" s="25"/>
      <c r="K43" s="25"/>
      <c r="L43" s="25"/>
      <c r="M43" s="25">
        <v>41</v>
      </c>
      <c r="N43" s="25"/>
      <c r="O43" s="25"/>
      <c r="P43" s="25"/>
      <c r="Q43" s="25"/>
      <c r="R43" s="45"/>
      <c r="S43" s="43">
        <v>4</v>
      </c>
      <c r="T43" s="25">
        <f t="shared" si="1"/>
        <v>139</v>
      </c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</row>
    <row r="44" spans="1:37" s="24" customFormat="1" x14ac:dyDescent="0.25">
      <c r="A44" s="19">
        <v>21</v>
      </c>
      <c r="B44" s="19"/>
      <c r="C44" s="24" t="s">
        <v>186</v>
      </c>
      <c r="D44" s="24" t="s">
        <v>23</v>
      </c>
      <c r="E44" s="25">
        <v>26</v>
      </c>
      <c r="F44" s="25"/>
      <c r="G44" s="19">
        <v>36</v>
      </c>
      <c r="H44" s="25"/>
      <c r="I44" s="25">
        <v>39</v>
      </c>
      <c r="J44" s="25">
        <v>37</v>
      </c>
      <c r="K44" s="25"/>
      <c r="L44" s="25"/>
      <c r="M44" s="25"/>
      <c r="N44" s="25"/>
      <c r="O44" s="25"/>
      <c r="P44" s="25"/>
      <c r="Q44" s="25"/>
      <c r="R44" s="43"/>
      <c r="S44" s="43">
        <v>4</v>
      </c>
      <c r="T44" s="25">
        <f t="shared" si="1"/>
        <v>138</v>
      </c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</row>
    <row r="45" spans="1:37" s="24" customFormat="1" x14ac:dyDescent="0.25">
      <c r="A45" s="19">
        <v>22</v>
      </c>
      <c r="B45" s="19"/>
      <c r="C45" s="24" t="s">
        <v>170</v>
      </c>
      <c r="D45" s="24" t="s">
        <v>22</v>
      </c>
      <c r="E45" s="25"/>
      <c r="F45" s="25"/>
      <c r="G45" s="19"/>
      <c r="H45" s="25"/>
      <c r="I45" s="25"/>
      <c r="J45" s="25">
        <v>42</v>
      </c>
      <c r="K45" s="25"/>
      <c r="L45" s="25">
        <v>50</v>
      </c>
      <c r="M45" s="25"/>
      <c r="N45" s="25"/>
      <c r="O45" s="25"/>
      <c r="P45" s="25">
        <v>43</v>
      </c>
      <c r="Q45" s="25"/>
      <c r="R45" s="43"/>
      <c r="S45" s="43">
        <v>3</v>
      </c>
      <c r="T45" s="25">
        <f t="shared" si="1"/>
        <v>135</v>
      </c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</row>
    <row r="46" spans="1:37" s="24" customFormat="1" x14ac:dyDescent="0.25">
      <c r="A46" s="19">
        <v>23</v>
      </c>
      <c r="B46" s="19"/>
      <c r="C46" s="24" t="s">
        <v>145</v>
      </c>
      <c r="D46" s="24" t="s">
        <v>17</v>
      </c>
      <c r="E46" s="25">
        <v>44</v>
      </c>
      <c r="F46" s="25">
        <v>40</v>
      </c>
      <c r="G46" s="19">
        <v>47</v>
      </c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43"/>
      <c r="S46" s="43">
        <v>3</v>
      </c>
      <c r="T46" s="25">
        <f t="shared" si="1"/>
        <v>131</v>
      </c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</row>
    <row r="47" spans="1:37" s="24" customFormat="1" x14ac:dyDescent="0.25">
      <c r="A47" s="19">
        <v>24</v>
      </c>
      <c r="B47" s="19"/>
      <c r="C47" s="24" t="s">
        <v>156</v>
      </c>
      <c r="D47" s="24" t="s">
        <v>18</v>
      </c>
      <c r="E47" s="19">
        <v>25</v>
      </c>
      <c r="F47" s="19">
        <v>24</v>
      </c>
      <c r="G47" s="19">
        <v>37</v>
      </c>
      <c r="H47" s="25"/>
      <c r="I47" s="25"/>
      <c r="J47" s="25"/>
      <c r="K47" s="25"/>
      <c r="L47" s="25"/>
      <c r="M47" s="25">
        <v>36</v>
      </c>
      <c r="N47" s="25"/>
      <c r="O47" s="25"/>
      <c r="P47" s="25"/>
      <c r="Q47" s="25"/>
      <c r="R47" s="45"/>
      <c r="S47" s="45">
        <v>4</v>
      </c>
      <c r="T47" s="25">
        <f t="shared" si="1"/>
        <v>122</v>
      </c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</row>
    <row r="48" spans="1:37" s="24" customFormat="1" x14ac:dyDescent="0.25">
      <c r="A48" s="19">
        <v>25</v>
      </c>
      <c r="B48" s="19"/>
      <c r="C48" s="24" t="s">
        <v>288</v>
      </c>
      <c r="D48" s="24" t="s">
        <v>22</v>
      </c>
      <c r="E48" s="25">
        <v>40</v>
      </c>
      <c r="F48" s="25">
        <v>39</v>
      </c>
      <c r="G48" s="19">
        <v>43</v>
      </c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45"/>
      <c r="S48" s="45">
        <v>3</v>
      </c>
      <c r="T48" s="25">
        <f t="shared" si="1"/>
        <v>122</v>
      </c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</row>
    <row r="49" spans="1:37" s="24" customFormat="1" x14ac:dyDescent="0.25">
      <c r="A49" s="19">
        <v>26</v>
      </c>
      <c r="B49" s="19"/>
      <c r="C49" s="24" t="s">
        <v>183</v>
      </c>
      <c r="D49" s="24" t="s">
        <v>18</v>
      </c>
      <c r="E49" s="25">
        <v>21</v>
      </c>
      <c r="F49" s="25">
        <v>20</v>
      </c>
      <c r="G49" s="19">
        <v>34</v>
      </c>
      <c r="H49" s="19"/>
      <c r="I49" s="19"/>
      <c r="J49" s="19"/>
      <c r="K49" s="19"/>
      <c r="L49" s="19"/>
      <c r="M49" s="19"/>
      <c r="N49" s="19"/>
      <c r="O49" s="19"/>
      <c r="P49" s="19"/>
      <c r="Q49" s="19">
        <v>40</v>
      </c>
      <c r="R49" s="45"/>
      <c r="S49" s="45">
        <v>4</v>
      </c>
      <c r="T49" s="25">
        <f t="shared" si="1"/>
        <v>115</v>
      </c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</row>
    <row r="50" spans="1:37" x14ac:dyDescent="0.25">
      <c r="A50" s="19">
        <v>27</v>
      </c>
      <c r="C50" s="24" t="s">
        <v>282</v>
      </c>
      <c r="D50" s="24" t="s">
        <v>18</v>
      </c>
      <c r="E50" s="25">
        <v>32</v>
      </c>
      <c r="F50" s="25">
        <v>32</v>
      </c>
      <c r="M50" s="25">
        <v>39</v>
      </c>
      <c r="S50" s="43">
        <v>3</v>
      </c>
      <c r="T50" s="25">
        <f t="shared" si="1"/>
        <v>103</v>
      </c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</row>
    <row r="51" spans="1:37" x14ac:dyDescent="0.25">
      <c r="A51" s="19">
        <v>28</v>
      </c>
      <c r="C51" s="24" t="s">
        <v>289</v>
      </c>
      <c r="D51" s="24" t="s">
        <v>23</v>
      </c>
      <c r="E51" s="25">
        <v>28</v>
      </c>
      <c r="F51" s="25">
        <v>23</v>
      </c>
      <c r="G51" s="19">
        <v>38</v>
      </c>
      <c r="R51" s="45"/>
      <c r="S51" s="45">
        <v>3</v>
      </c>
      <c r="T51" s="25">
        <f t="shared" si="1"/>
        <v>89</v>
      </c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</row>
    <row r="52" spans="1:37" x14ac:dyDescent="0.25">
      <c r="A52" s="19">
        <v>29</v>
      </c>
      <c r="C52" s="24" t="s">
        <v>328</v>
      </c>
      <c r="D52" s="24" t="s">
        <v>31</v>
      </c>
      <c r="E52" s="19"/>
      <c r="J52" s="25">
        <v>40</v>
      </c>
      <c r="O52" s="25">
        <v>45</v>
      </c>
      <c r="R52" s="45"/>
      <c r="S52" s="43">
        <v>2</v>
      </c>
      <c r="T52" s="25">
        <f t="shared" si="1"/>
        <v>85</v>
      </c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</row>
    <row r="53" spans="1:37" x14ac:dyDescent="0.25">
      <c r="A53" s="19">
        <v>30</v>
      </c>
      <c r="C53" s="24" t="s">
        <v>199</v>
      </c>
      <c r="D53" s="24" t="s">
        <v>18</v>
      </c>
      <c r="E53" s="19">
        <v>41</v>
      </c>
      <c r="F53" s="19">
        <v>36</v>
      </c>
      <c r="R53" s="45"/>
      <c r="S53" s="45">
        <v>2</v>
      </c>
      <c r="T53" s="25">
        <f t="shared" si="1"/>
        <v>77</v>
      </c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</row>
    <row r="54" spans="1:37" x14ac:dyDescent="0.25">
      <c r="A54" s="19">
        <v>31</v>
      </c>
      <c r="C54" s="24" t="s">
        <v>639</v>
      </c>
      <c r="D54" s="24" t="s">
        <v>18</v>
      </c>
      <c r="E54" s="25">
        <v>43</v>
      </c>
      <c r="F54" s="25">
        <v>33</v>
      </c>
      <c r="S54" s="43">
        <v>2</v>
      </c>
      <c r="T54" s="25">
        <f t="shared" si="1"/>
        <v>76</v>
      </c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</row>
    <row r="55" spans="1:37" x14ac:dyDescent="0.25">
      <c r="A55" s="19">
        <v>32</v>
      </c>
      <c r="C55" s="24" t="s">
        <v>283</v>
      </c>
      <c r="D55" s="24" t="s">
        <v>18</v>
      </c>
      <c r="F55" s="25">
        <v>30</v>
      </c>
      <c r="M55" s="25">
        <v>43</v>
      </c>
      <c r="R55" s="45"/>
      <c r="S55" s="45">
        <v>2</v>
      </c>
      <c r="T55" s="25">
        <f t="shared" si="1"/>
        <v>73</v>
      </c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</row>
    <row r="56" spans="1:37" x14ac:dyDescent="0.25">
      <c r="A56" s="19">
        <v>33</v>
      </c>
      <c r="C56" s="24" t="s">
        <v>378</v>
      </c>
      <c r="D56" s="24" t="s">
        <v>23</v>
      </c>
      <c r="E56" s="25">
        <v>36</v>
      </c>
      <c r="F56" s="25">
        <v>37</v>
      </c>
      <c r="S56" s="43">
        <v>2</v>
      </c>
      <c r="T56" s="25">
        <f t="shared" si="1"/>
        <v>73</v>
      </c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</row>
    <row r="57" spans="1:37" x14ac:dyDescent="0.25">
      <c r="A57" s="19">
        <v>34</v>
      </c>
      <c r="C57" s="24" t="s">
        <v>197</v>
      </c>
      <c r="D57" s="24" t="s">
        <v>22</v>
      </c>
      <c r="O57" s="25">
        <v>50</v>
      </c>
      <c r="S57" s="43">
        <v>1</v>
      </c>
      <c r="T57" s="25">
        <f t="shared" si="1"/>
        <v>50</v>
      </c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</row>
    <row r="58" spans="1:37" x14ac:dyDescent="0.25">
      <c r="A58" s="19">
        <v>35</v>
      </c>
      <c r="C58" s="24" t="s">
        <v>218</v>
      </c>
      <c r="D58" s="24" t="s">
        <v>22</v>
      </c>
      <c r="P58" s="25">
        <v>41</v>
      </c>
      <c r="R58" s="45"/>
      <c r="S58" s="45">
        <v>1</v>
      </c>
      <c r="T58" s="25">
        <f t="shared" si="1"/>
        <v>41</v>
      </c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</row>
    <row r="59" spans="1:37" x14ac:dyDescent="0.25">
      <c r="A59" s="19">
        <v>36</v>
      </c>
      <c r="C59" s="24" t="s">
        <v>182</v>
      </c>
      <c r="D59" s="24" t="s">
        <v>22</v>
      </c>
      <c r="I59" s="25">
        <v>37</v>
      </c>
      <c r="R59" s="45"/>
      <c r="S59" s="43">
        <v>1</v>
      </c>
      <c r="T59" s="25">
        <f t="shared" si="1"/>
        <v>37</v>
      </c>
    </row>
    <row r="60" spans="1:37" x14ac:dyDescent="0.25">
      <c r="A60" s="19">
        <v>37</v>
      </c>
      <c r="C60" s="24" t="s">
        <v>416</v>
      </c>
      <c r="D60" s="24" t="s">
        <v>142</v>
      </c>
      <c r="J60" s="25">
        <v>36</v>
      </c>
      <c r="S60" s="43">
        <v>1</v>
      </c>
      <c r="T60" s="25">
        <f t="shared" si="1"/>
        <v>36</v>
      </c>
    </row>
    <row r="61" spans="1:37" x14ac:dyDescent="0.25">
      <c r="A61" s="19">
        <v>38</v>
      </c>
      <c r="C61" s="24" t="s">
        <v>153</v>
      </c>
      <c r="D61" s="24" t="s">
        <v>22</v>
      </c>
      <c r="E61" s="19"/>
      <c r="F61" s="19">
        <v>28</v>
      </c>
      <c r="R61" s="45"/>
      <c r="S61" s="45">
        <v>1</v>
      </c>
      <c r="T61" s="25">
        <f t="shared" si="1"/>
        <v>28</v>
      </c>
    </row>
    <row r="62" spans="1:37" x14ac:dyDescent="0.25">
      <c r="A62" s="19">
        <v>39</v>
      </c>
      <c r="C62" s="24" t="s">
        <v>379</v>
      </c>
      <c r="D62" s="24" t="s">
        <v>23</v>
      </c>
      <c r="E62" s="25">
        <v>27</v>
      </c>
      <c r="S62" s="43">
        <v>1</v>
      </c>
      <c r="T62" s="25">
        <f t="shared" si="1"/>
        <v>27</v>
      </c>
    </row>
  </sheetData>
  <sortState xmlns:xlrd2="http://schemas.microsoft.com/office/spreadsheetml/2017/richdata2" ref="C24:T28">
    <sortCondition descending="1" ref="R24:R28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2"/>
  <sheetViews>
    <sheetView zoomScale="80" zoomScaleNormal="80" workbookViewId="0">
      <selection activeCell="C11" sqref="C11:D24"/>
    </sheetView>
  </sheetViews>
  <sheetFormatPr defaultRowHeight="15" x14ac:dyDescent="0.25"/>
  <cols>
    <col min="2" max="2" width="11.28515625" style="1" customWidth="1"/>
    <col min="3" max="3" width="31.5703125" customWidth="1"/>
    <col min="4" max="4" width="26.140625" customWidth="1"/>
    <col min="5" max="10" width="9.140625" style="1"/>
    <col min="14" max="16" width="9.140625" style="1"/>
    <col min="20" max="20" width="9.140625" style="39"/>
    <col min="21" max="21" width="11.5703125" style="39" customWidth="1"/>
  </cols>
  <sheetData>
    <row r="1" spans="1:23" x14ac:dyDescent="0.25">
      <c r="B1" s="10" t="s">
        <v>228</v>
      </c>
      <c r="C1" s="7" t="s">
        <v>223</v>
      </c>
      <c r="D1" s="37" t="s">
        <v>225</v>
      </c>
      <c r="E1" s="21" t="s">
        <v>226</v>
      </c>
      <c r="F1" s="1" t="s">
        <v>227</v>
      </c>
      <c r="K1" s="1"/>
      <c r="L1" s="1"/>
      <c r="M1" s="1"/>
      <c r="Q1" s="1"/>
      <c r="R1" s="1"/>
      <c r="S1" s="1"/>
      <c r="T1" s="10"/>
    </row>
    <row r="2" spans="1:23" x14ac:dyDescent="0.25">
      <c r="B2" s="11"/>
      <c r="C2" s="7" t="s">
        <v>343</v>
      </c>
      <c r="D2" s="38">
        <v>11</v>
      </c>
      <c r="E2" s="22">
        <v>14</v>
      </c>
      <c r="F2" s="8">
        <v>25</v>
      </c>
      <c r="K2" s="1"/>
      <c r="L2" s="1"/>
      <c r="M2" s="1"/>
      <c r="Q2" s="1"/>
      <c r="R2" s="1"/>
      <c r="S2" s="1"/>
      <c r="T2" s="10"/>
    </row>
    <row r="3" spans="1:23" x14ac:dyDescent="0.25">
      <c r="B3" s="15"/>
      <c r="C3" s="18" t="s">
        <v>342</v>
      </c>
      <c r="D3" s="6"/>
      <c r="E3" s="6"/>
      <c r="F3" s="6"/>
      <c r="K3" s="1"/>
      <c r="L3" s="1"/>
      <c r="M3" s="1"/>
      <c r="Q3" s="1"/>
      <c r="R3" s="1"/>
      <c r="S3" s="1"/>
      <c r="T3" s="14"/>
      <c r="U3" s="14"/>
    </row>
    <row r="4" spans="1:23" x14ac:dyDescent="0.25">
      <c r="B4" s="16"/>
      <c r="C4" s="17" t="s">
        <v>235</v>
      </c>
      <c r="D4" s="5"/>
      <c r="E4" s="5"/>
      <c r="F4" s="5"/>
      <c r="G4"/>
      <c r="H4"/>
      <c r="I4"/>
      <c r="J4"/>
      <c r="N4"/>
      <c r="O4"/>
      <c r="P4"/>
      <c r="T4" s="14"/>
      <c r="U4" s="14"/>
    </row>
    <row r="5" spans="1:23" s="5" customFormat="1" x14ac:dyDescent="0.25">
      <c r="A5"/>
      <c r="D5" s="6"/>
      <c r="E5" s="6"/>
      <c r="F5" s="6"/>
      <c r="G5" s="6"/>
      <c r="H5" s="6"/>
      <c r="I5" s="6"/>
      <c r="J5" s="6"/>
      <c r="K5" s="1"/>
      <c r="L5" s="1"/>
      <c r="M5" s="1"/>
      <c r="N5" s="6"/>
      <c r="O5" s="6"/>
      <c r="P5" s="6"/>
      <c r="Q5" s="1"/>
      <c r="R5" s="1"/>
      <c r="S5" s="1"/>
      <c r="T5" s="10"/>
      <c r="U5" s="40"/>
      <c r="V5"/>
    </row>
    <row r="6" spans="1:23" s="5" customFormat="1" x14ac:dyDescent="0.25">
      <c r="A6"/>
      <c r="D6" s="6"/>
      <c r="E6" s="6"/>
      <c r="F6" s="6"/>
      <c r="G6" s="6"/>
      <c r="H6" s="6"/>
      <c r="I6" s="6"/>
      <c r="J6" s="6"/>
      <c r="K6" s="1"/>
      <c r="L6" s="1"/>
      <c r="M6" s="1"/>
      <c r="N6" s="6"/>
      <c r="O6" s="6"/>
      <c r="P6" s="6"/>
      <c r="Q6" s="1"/>
      <c r="R6" s="1"/>
      <c r="S6" s="1"/>
      <c r="T6" s="10"/>
      <c r="U6" s="40"/>
      <c r="V6"/>
    </row>
    <row r="7" spans="1:23" x14ac:dyDescent="0.25">
      <c r="C7" s="10" t="s">
        <v>43</v>
      </c>
      <c r="D7" s="10"/>
      <c r="K7" s="1"/>
      <c r="L7" s="1"/>
      <c r="M7" s="1"/>
      <c r="Q7" s="1"/>
      <c r="R7" s="1"/>
      <c r="S7" s="1"/>
      <c r="V7" s="1"/>
    </row>
    <row r="8" spans="1:23" x14ac:dyDescent="0.25">
      <c r="B8" s="1" t="s">
        <v>44</v>
      </c>
      <c r="C8" s="10" t="s">
        <v>14</v>
      </c>
      <c r="D8" s="10" t="s">
        <v>13</v>
      </c>
      <c r="E8" s="30" t="s">
        <v>1</v>
      </c>
      <c r="F8" s="30" t="s">
        <v>2</v>
      </c>
      <c r="G8" s="30" t="s">
        <v>3</v>
      </c>
      <c r="H8" s="32" t="s">
        <v>480</v>
      </c>
      <c r="I8" s="31" t="s">
        <v>4</v>
      </c>
      <c r="J8" s="31" t="s">
        <v>5</v>
      </c>
      <c r="K8" s="32"/>
      <c r="L8" s="32"/>
      <c r="M8" s="32" t="s">
        <v>6</v>
      </c>
      <c r="N8" s="32" t="s">
        <v>478</v>
      </c>
      <c r="O8" s="33" t="s">
        <v>7</v>
      </c>
      <c r="P8" s="31" t="s">
        <v>8</v>
      </c>
      <c r="Q8" s="32" t="s">
        <v>481</v>
      </c>
      <c r="R8" s="33" t="s">
        <v>248</v>
      </c>
      <c r="S8" s="33" t="s">
        <v>483</v>
      </c>
      <c r="T8" s="14" t="s">
        <v>344</v>
      </c>
      <c r="U8" s="41" t="s">
        <v>12</v>
      </c>
      <c r="V8" s="1" t="s">
        <v>345</v>
      </c>
      <c r="W8" s="6"/>
    </row>
    <row r="9" spans="1:23" x14ac:dyDescent="0.25">
      <c r="E9" s="26" t="s">
        <v>35</v>
      </c>
      <c r="F9" s="26" t="s">
        <v>36</v>
      </c>
      <c r="G9" s="26" t="s">
        <v>37</v>
      </c>
      <c r="H9" s="28" t="s">
        <v>354</v>
      </c>
      <c r="I9" s="27" t="s">
        <v>39</v>
      </c>
      <c r="J9" s="27" t="s">
        <v>42</v>
      </c>
      <c r="K9" s="28" t="s">
        <v>38</v>
      </c>
      <c r="L9" s="28">
        <v>373</v>
      </c>
      <c r="M9" s="28" t="s">
        <v>247</v>
      </c>
      <c r="N9" s="28" t="s">
        <v>355</v>
      </c>
      <c r="O9" s="29" t="s">
        <v>41</v>
      </c>
      <c r="P9" s="27" t="s">
        <v>249</v>
      </c>
      <c r="Q9" s="28" t="s">
        <v>354</v>
      </c>
      <c r="R9" s="29" t="s">
        <v>276</v>
      </c>
      <c r="S9" s="29" t="s">
        <v>40</v>
      </c>
      <c r="T9" s="42"/>
      <c r="U9" s="14"/>
      <c r="V9" s="1"/>
    </row>
    <row r="10" spans="1:23" x14ac:dyDescent="0.25">
      <c r="K10" s="1"/>
      <c r="L10" s="1"/>
      <c r="M10" s="1"/>
      <c r="Q10" s="1"/>
      <c r="R10" s="1"/>
      <c r="S10" s="1"/>
      <c r="V10" s="1"/>
    </row>
    <row r="11" spans="1:23" x14ac:dyDescent="0.25">
      <c r="A11" s="3">
        <v>1</v>
      </c>
      <c r="B11" s="77">
        <v>1</v>
      </c>
      <c r="C11" s="52" t="s">
        <v>393</v>
      </c>
      <c r="D11" s="52" t="s">
        <v>18</v>
      </c>
      <c r="E11" s="19">
        <v>47</v>
      </c>
      <c r="F11" s="19">
        <v>45</v>
      </c>
      <c r="G11" s="19">
        <v>47</v>
      </c>
      <c r="H11" s="19"/>
      <c r="I11" s="19">
        <v>45</v>
      </c>
      <c r="J11" s="19">
        <v>47</v>
      </c>
      <c r="K11" s="19">
        <v>47</v>
      </c>
      <c r="L11" s="19">
        <v>31</v>
      </c>
      <c r="M11" s="19">
        <v>50</v>
      </c>
      <c r="N11" s="19"/>
      <c r="O11" s="19">
        <v>50</v>
      </c>
      <c r="P11" s="19">
        <v>50</v>
      </c>
      <c r="Q11" s="19"/>
      <c r="R11" s="19">
        <v>47</v>
      </c>
      <c r="S11" s="19">
        <v>44</v>
      </c>
      <c r="T11" s="14">
        <f>SUM(E11+G11+J11+K11+M11+O11+P11+R11)</f>
        <v>385</v>
      </c>
      <c r="U11" s="45">
        <v>12</v>
      </c>
      <c r="V11" s="3">
        <f t="shared" ref="V11:V50" si="0">SUM(E11:S11)</f>
        <v>550</v>
      </c>
    </row>
    <row r="12" spans="1:23" x14ac:dyDescent="0.25">
      <c r="A12" s="3">
        <v>2</v>
      </c>
      <c r="B12" s="77">
        <v>2</v>
      </c>
      <c r="C12" s="52" t="s">
        <v>394</v>
      </c>
      <c r="D12" s="52" t="s">
        <v>23</v>
      </c>
      <c r="E12" s="19">
        <v>37</v>
      </c>
      <c r="F12" s="19">
        <v>44</v>
      </c>
      <c r="G12" s="19">
        <v>42</v>
      </c>
      <c r="H12" s="19"/>
      <c r="I12" s="19">
        <v>47</v>
      </c>
      <c r="J12" s="19">
        <v>45</v>
      </c>
      <c r="K12" s="19">
        <v>50</v>
      </c>
      <c r="L12" s="19"/>
      <c r="M12" s="19">
        <v>45</v>
      </c>
      <c r="N12" s="19"/>
      <c r="O12" s="19"/>
      <c r="P12" s="19">
        <v>47</v>
      </c>
      <c r="Q12" s="3">
        <v>50</v>
      </c>
      <c r="R12" s="3"/>
      <c r="S12" s="3"/>
      <c r="T12" s="45">
        <f>SUM(F12:Q12)</f>
        <v>370</v>
      </c>
      <c r="U12" s="45">
        <v>9</v>
      </c>
      <c r="V12" s="3">
        <f t="shared" si="0"/>
        <v>407</v>
      </c>
    </row>
    <row r="13" spans="1:23" x14ac:dyDescent="0.25">
      <c r="A13" s="3">
        <v>3</v>
      </c>
      <c r="B13" s="77">
        <v>3</v>
      </c>
      <c r="C13" s="52" t="s">
        <v>397</v>
      </c>
      <c r="D13" s="52" t="s">
        <v>23</v>
      </c>
      <c r="E13" s="19">
        <v>44</v>
      </c>
      <c r="F13" s="19">
        <v>40</v>
      </c>
      <c r="G13" s="19">
        <v>41</v>
      </c>
      <c r="H13" s="19"/>
      <c r="I13" s="19">
        <v>42</v>
      </c>
      <c r="J13" s="19">
        <v>43</v>
      </c>
      <c r="K13" s="19">
        <v>44</v>
      </c>
      <c r="L13" s="19">
        <v>44</v>
      </c>
      <c r="M13" s="19">
        <v>47</v>
      </c>
      <c r="N13" s="19"/>
      <c r="O13" s="19"/>
      <c r="P13" s="19">
        <v>45</v>
      </c>
      <c r="Q13" s="19">
        <v>50</v>
      </c>
      <c r="R13" s="19">
        <v>45</v>
      </c>
      <c r="S13" s="19">
        <v>45</v>
      </c>
      <c r="T13" s="14">
        <f>SUM(S13+R13+Q13+P13+M13+L13+E13+K13)</f>
        <v>364</v>
      </c>
      <c r="U13" s="45">
        <v>12</v>
      </c>
      <c r="V13" s="3">
        <f t="shared" si="0"/>
        <v>530</v>
      </c>
    </row>
    <row r="14" spans="1:23" x14ac:dyDescent="0.25">
      <c r="A14" s="3">
        <v>4</v>
      </c>
      <c r="B14" s="77">
        <v>4</v>
      </c>
      <c r="C14" s="52" t="s">
        <v>392</v>
      </c>
      <c r="D14" s="52" t="s">
        <v>18</v>
      </c>
      <c r="E14" s="19">
        <v>45</v>
      </c>
      <c r="F14" s="19">
        <v>43</v>
      </c>
      <c r="G14" s="19">
        <v>45</v>
      </c>
      <c r="H14" s="19"/>
      <c r="I14" s="19">
        <v>44</v>
      </c>
      <c r="J14" s="19">
        <v>44</v>
      </c>
      <c r="K14" s="19">
        <v>35</v>
      </c>
      <c r="L14" s="19">
        <v>35</v>
      </c>
      <c r="M14" s="19">
        <v>42</v>
      </c>
      <c r="N14" s="19"/>
      <c r="O14" s="19">
        <v>44</v>
      </c>
      <c r="P14" s="19">
        <v>44</v>
      </c>
      <c r="Q14" s="19"/>
      <c r="R14" s="19">
        <v>43</v>
      </c>
      <c r="S14" s="19">
        <v>41</v>
      </c>
      <c r="T14" s="14">
        <f>SUM(E14+G14+I14+J14+M14+O14+P14+R14)</f>
        <v>351</v>
      </c>
      <c r="U14" s="45">
        <v>12</v>
      </c>
      <c r="V14" s="3">
        <f t="shared" si="0"/>
        <v>505</v>
      </c>
    </row>
    <row r="15" spans="1:23" x14ac:dyDescent="0.25">
      <c r="A15" s="3">
        <v>5</v>
      </c>
      <c r="B15" s="77">
        <v>5</v>
      </c>
      <c r="C15" s="52" t="s">
        <v>384</v>
      </c>
      <c r="D15" s="52" t="s">
        <v>15</v>
      </c>
      <c r="E15" s="19">
        <v>42</v>
      </c>
      <c r="F15" s="19">
        <v>42</v>
      </c>
      <c r="G15" s="19">
        <v>44</v>
      </c>
      <c r="H15" s="19"/>
      <c r="I15" s="19">
        <v>41</v>
      </c>
      <c r="J15" s="19"/>
      <c r="K15" s="19">
        <v>43</v>
      </c>
      <c r="L15" s="19">
        <v>41</v>
      </c>
      <c r="M15" s="19"/>
      <c r="N15" s="19"/>
      <c r="O15" s="19">
        <v>45</v>
      </c>
      <c r="P15" s="19">
        <v>39</v>
      </c>
      <c r="Q15" s="19"/>
      <c r="R15" s="19">
        <v>44</v>
      </c>
      <c r="S15" s="19">
        <v>43</v>
      </c>
      <c r="T15" s="14">
        <f>SUM(S15+R15+O15+K15+G15+E15+F15+I15)</f>
        <v>344</v>
      </c>
      <c r="U15" s="45">
        <v>10</v>
      </c>
      <c r="V15" s="3">
        <f t="shared" si="0"/>
        <v>424</v>
      </c>
    </row>
    <row r="16" spans="1:23" x14ac:dyDescent="0.25">
      <c r="A16" s="3">
        <v>6</v>
      </c>
      <c r="B16" s="77">
        <v>6</v>
      </c>
      <c r="C16" s="52" t="s">
        <v>422</v>
      </c>
      <c r="D16" s="52" t="s">
        <v>22</v>
      </c>
      <c r="E16" s="19"/>
      <c r="F16" s="19">
        <v>38</v>
      </c>
      <c r="G16" s="19">
        <v>43</v>
      </c>
      <c r="H16" s="19"/>
      <c r="I16" s="19">
        <v>43</v>
      </c>
      <c r="J16" s="19"/>
      <c r="K16" s="19">
        <v>40</v>
      </c>
      <c r="L16" s="19">
        <v>47</v>
      </c>
      <c r="M16" s="19"/>
      <c r="N16" s="19"/>
      <c r="O16" s="19">
        <v>43</v>
      </c>
      <c r="P16" s="19">
        <v>43</v>
      </c>
      <c r="Q16" s="19"/>
      <c r="R16" s="19"/>
      <c r="S16" s="19">
        <v>42</v>
      </c>
      <c r="T16" s="45">
        <v>339</v>
      </c>
      <c r="U16" s="45">
        <v>8</v>
      </c>
      <c r="V16" s="3">
        <f t="shared" si="0"/>
        <v>339</v>
      </c>
    </row>
    <row r="17" spans="1:24" x14ac:dyDescent="0.25">
      <c r="A17" s="3">
        <v>7</v>
      </c>
      <c r="B17" s="77">
        <v>7</v>
      </c>
      <c r="C17" s="52" t="s">
        <v>386</v>
      </c>
      <c r="D17" s="52" t="s">
        <v>22</v>
      </c>
      <c r="E17" s="19"/>
      <c r="F17" s="19">
        <v>41</v>
      </c>
      <c r="G17" s="19">
        <v>37</v>
      </c>
      <c r="H17" s="19"/>
      <c r="I17" s="19">
        <v>35</v>
      </c>
      <c r="J17" s="19"/>
      <c r="K17" s="19">
        <v>41</v>
      </c>
      <c r="L17" s="19">
        <v>45</v>
      </c>
      <c r="M17" s="19"/>
      <c r="N17" s="19"/>
      <c r="O17" s="19">
        <v>40</v>
      </c>
      <c r="P17" s="19">
        <v>40</v>
      </c>
      <c r="Q17" s="19">
        <v>47</v>
      </c>
      <c r="R17" s="19">
        <v>41</v>
      </c>
      <c r="S17" s="19">
        <v>36</v>
      </c>
      <c r="T17" s="14">
        <f>SUM(F17+K17+L17+O17+P17+Q17+R17+G17)</f>
        <v>332</v>
      </c>
      <c r="U17" s="45">
        <v>10</v>
      </c>
      <c r="V17" s="3">
        <f t="shared" si="0"/>
        <v>403</v>
      </c>
    </row>
    <row r="18" spans="1:24" x14ac:dyDescent="0.25">
      <c r="A18" s="3">
        <v>8</v>
      </c>
      <c r="B18" s="77">
        <v>8</v>
      </c>
      <c r="C18" s="7" t="s">
        <v>528</v>
      </c>
      <c r="D18" s="7" t="s">
        <v>22</v>
      </c>
      <c r="E18" s="3">
        <v>33</v>
      </c>
      <c r="F18" s="3">
        <v>31</v>
      </c>
      <c r="G18" s="3"/>
      <c r="H18" s="3"/>
      <c r="I18" s="3">
        <v>33</v>
      </c>
      <c r="J18" s="3">
        <v>40</v>
      </c>
      <c r="K18" s="3"/>
      <c r="L18" s="3">
        <v>50</v>
      </c>
      <c r="M18" s="3"/>
      <c r="N18" s="3"/>
      <c r="O18" s="3">
        <v>47</v>
      </c>
      <c r="P18" s="3">
        <v>37</v>
      </c>
      <c r="Q18" s="3">
        <v>47</v>
      </c>
      <c r="R18" s="3">
        <v>40</v>
      </c>
      <c r="S18" s="3">
        <v>31</v>
      </c>
      <c r="T18" s="14">
        <f>SUM(J18+L18+O18+Q18+R18+P18+E18+I18)</f>
        <v>327</v>
      </c>
      <c r="U18" s="14">
        <v>10</v>
      </c>
      <c r="V18" s="3">
        <f t="shared" si="0"/>
        <v>389</v>
      </c>
    </row>
    <row r="19" spans="1:24" x14ac:dyDescent="0.25">
      <c r="A19" s="3">
        <v>9</v>
      </c>
      <c r="B19" s="77">
        <v>9</v>
      </c>
      <c r="C19" s="7" t="s">
        <v>529</v>
      </c>
      <c r="D19" s="7" t="s">
        <v>22</v>
      </c>
      <c r="E19" s="3">
        <v>41</v>
      </c>
      <c r="F19" s="3">
        <v>39</v>
      </c>
      <c r="G19" s="3"/>
      <c r="H19" s="3"/>
      <c r="I19" s="3"/>
      <c r="J19" s="3">
        <v>42</v>
      </c>
      <c r="K19" s="3"/>
      <c r="L19" s="3">
        <v>37</v>
      </c>
      <c r="M19" s="3"/>
      <c r="N19" s="3"/>
      <c r="O19" s="3"/>
      <c r="P19" s="3">
        <v>42</v>
      </c>
      <c r="Q19" s="3">
        <v>47</v>
      </c>
      <c r="R19" s="3">
        <v>39</v>
      </c>
      <c r="S19" s="3">
        <v>39</v>
      </c>
      <c r="T19" s="14">
        <v>326</v>
      </c>
      <c r="U19" s="14">
        <v>8</v>
      </c>
      <c r="V19" s="3">
        <f t="shared" si="0"/>
        <v>326</v>
      </c>
    </row>
    <row r="20" spans="1:24" s="24" customFormat="1" x14ac:dyDescent="0.25">
      <c r="A20" s="3">
        <v>10</v>
      </c>
      <c r="B20" s="77">
        <v>10</v>
      </c>
      <c r="C20" s="52" t="s">
        <v>387</v>
      </c>
      <c r="D20" s="52" t="s">
        <v>18</v>
      </c>
      <c r="E20" s="19">
        <v>43</v>
      </c>
      <c r="F20" s="19">
        <v>37</v>
      </c>
      <c r="G20" s="19">
        <v>40</v>
      </c>
      <c r="H20" s="19"/>
      <c r="I20" s="19">
        <v>37</v>
      </c>
      <c r="J20" s="19">
        <v>41</v>
      </c>
      <c r="K20" s="19"/>
      <c r="L20" s="19"/>
      <c r="M20" s="19">
        <v>39</v>
      </c>
      <c r="N20" s="19"/>
      <c r="O20" s="19">
        <v>42</v>
      </c>
      <c r="P20" s="19">
        <v>41</v>
      </c>
      <c r="Q20" s="19"/>
      <c r="R20" s="19">
        <v>38</v>
      </c>
      <c r="S20" s="19">
        <v>37</v>
      </c>
      <c r="T20" s="14">
        <f>SUM(E20+G20+J20+O20+P20+R20+M20+F20)</f>
        <v>321</v>
      </c>
      <c r="U20" s="45">
        <v>10</v>
      </c>
      <c r="V20" s="3">
        <f t="shared" si="0"/>
        <v>395</v>
      </c>
      <c r="W20" s="25"/>
      <c r="X20" s="25"/>
    </row>
    <row r="21" spans="1:24" s="24" customFormat="1" x14ac:dyDescent="0.25">
      <c r="A21" s="3">
        <v>11</v>
      </c>
      <c r="B21" s="77">
        <v>11</v>
      </c>
      <c r="C21" s="7" t="s">
        <v>532</v>
      </c>
      <c r="D21" s="7" t="s">
        <v>18</v>
      </c>
      <c r="E21" s="3"/>
      <c r="F21" s="3">
        <v>35</v>
      </c>
      <c r="G21" s="3">
        <v>32</v>
      </c>
      <c r="H21" s="3"/>
      <c r="I21" s="3">
        <v>36</v>
      </c>
      <c r="J21" s="3">
        <v>37</v>
      </c>
      <c r="K21" s="3">
        <v>42</v>
      </c>
      <c r="L21" s="3">
        <v>39</v>
      </c>
      <c r="M21" s="3"/>
      <c r="N21" s="3"/>
      <c r="O21" s="3">
        <v>38</v>
      </c>
      <c r="P21" s="3">
        <v>38</v>
      </c>
      <c r="Q21" s="3"/>
      <c r="R21" s="3">
        <v>35</v>
      </c>
      <c r="S21" s="3">
        <v>27</v>
      </c>
      <c r="T21" s="14">
        <f>SUM(F21+I21+J21+K21+L21+O21+P21+R21)</f>
        <v>300</v>
      </c>
      <c r="U21" s="14">
        <v>10</v>
      </c>
      <c r="V21" s="3">
        <f t="shared" si="0"/>
        <v>359</v>
      </c>
      <c r="W21" s="25"/>
      <c r="X21" s="25"/>
    </row>
    <row r="22" spans="1:24" s="24" customFormat="1" x14ac:dyDescent="0.25">
      <c r="A22" s="3">
        <v>12</v>
      </c>
      <c r="B22" s="77">
        <v>12</v>
      </c>
      <c r="C22" s="7" t="s">
        <v>531</v>
      </c>
      <c r="D22" s="7" t="s">
        <v>22</v>
      </c>
      <c r="E22" s="3"/>
      <c r="F22" s="3"/>
      <c r="G22" s="3">
        <v>36</v>
      </c>
      <c r="H22" s="3"/>
      <c r="I22" s="3">
        <v>29</v>
      </c>
      <c r="J22" s="3">
        <v>33</v>
      </c>
      <c r="K22" s="3"/>
      <c r="L22" s="3">
        <v>42</v>
      </c>
      <c r="M22" s="3"/>
      <c r="N22" s="3"/>
      <c r="O22" s="3">
        <v>39</v>
      </c>
      <c r="P22" s="3">
        <v>33</v>
      </c>
      <c r="Q22" s="3">
        <v>47</v>
      </c>
      <c r="R22" s="3">
        <v>36</v>
      </c>
      <c r="S22" s="3">
        <v>29</v>
      </c>
      <c r="T22" s="14">
        <f>SUM(G22:R22)</f>
        <v>295</v>
      </c>
      <c r="U22" s="14">
        <v>9</v>
      </c>
      <c r="V22" s="3">
        <f t="shared" si="0"/>
        <v>324</v>
      </c>
      <c r="W22" s="25"/>
      <c r="X22" s="25"/>
    </row>
    <row r="23" spans="1:24" s="24" customFormat="1" x14ac:dyDescent="0.25">
      <c r="A23" s="3">
        <v>13</v>
      </c>
      <c r="B23" s="77">
        <v>13</v>
      </c>
      <c r="C23" s="7" t="s">
        <v>533</v>
      </c>
      <c r="D23" s="7" t="s">
        <v>22</v>
      </c>
      <c r="E23" s="3"/>
      <c r="F23" s="3">
        <v>30</v>
      </c>
      <c r="G23" s="3"/>
      <c r="H23" s="3"/>
      <c r="I23" s="3">
        <v>28</v>
      </c>
      <c r="J23" s="3">
        <v>31</v>
      </c>
      <c r="K23" s="3">
        <v>38</v>
      </c>
      <c r="L23" s="3">
        <v>34</v>
      </c>
      <c r="M23" s="3"/>
      <c r="N23" s="3"/>
      <c r="O23" s="3"/>
      <c r="P23" s="3">
        <v>35</v>
      </c>
      <c r="Q23" s="3">
        <v>47</v>
      </c>
      <c r="R23" s="3">
        <v>33</v>
      </c>
      <c r="S23" s="3"/>
      <c r="T23" s="14">
        <v>276</v>
      </c>
      <c r="U23" s="14">
        <v>8</v>
      </c>
      <c r="V23" s="3">
        <f t="shared" si="0"/>
        <v>276</v>
      </c>
      <c r="W23" s="25"/>
      <c r="X23" s="25"/>
    </row>
    <row r="24" spans="1:24" s="24" customFormat="1" x14ac:dyDescent="0.25">
      <c r="A24" s="3">
        <v>14</v>
      </c>
      <c r="B24" s="77">
        <v>14</v>
      </c>
      <c r="C24" s="7" t="s">
        <v>534</v>
      </c>
      <c r="D24" s="7" t="s">
        <v>18</v>
      </c>
      <c r="E24" s="3">
        <v>30</v>
      </c>
      <c r="F24" s="3">
        <v>29</v>
      </c>
      <c r="G24" s="3"/>
      <c r="H24" s="3"/>
      <c r="I24" s="3">
        <v>24</v>
      </c>
      <c r="J24" s="3">
        <v>30</v>
      </c>
      <c r="K24" s="3">
        <v>36</v>
      </c>
      <c r="L24" s="3"/>
      <c r="M24" s="3">
        <v>36</v>
      </c>
      <c r="N24" s="3"/>
      <c r="O24" s="3">
        <v>36</v>
      </c>
      <c r="P24" s="3">
        <v>32</v>
      </c>
      <c r="Q24" s="3"/>
      <c r="R24" s="3">
        <v>32</v>
      </c>
      <c r="S24" s="3"/>
      <c r="T24" s="14">
        <v>261</v>
      </c>
      <c r="U24" s="14">
        <v>9</v>
      </c>
      <c r="V24" s="3">
        <f t="shared" si="0"/>
        <v>285</v>
      </c>
      <c r="W24" s="25"/>
      <c r="X24" s="25"/>
    </row>
    <row r="25" spans="1:24" s="24" customFormat="1" x14ac:dyDescent="0.25">
      <c r="A25" s="3">
        <v>15</v>
      </c>
      <c r="B25" s="25"/>
      <c r="C25" t="s">
        <v>526</v>
      </c>
      <c r="D25" t="s">
        <v>16</v>
      </c>
      <c r="E25" s="3"/>
      <c r="F25" s="3">
        <v>47</v>
      </c>
      <c r="G25" s="3">
        <v>50</v>
      </c>
      <c r="H25" s="3"/>
      <c r="I25" s="3">
        <v>50</v>
      </c>
      <c r="J25" s="3">
        <v>50</v>
      </c>
      <c r="K25" s="3"/>
      <c r="L25" s="3"/>
      <c r="M25" s="3">
        <v>44</v>
      </c>
      <c r="N25" s="3"/>
      <c r="O25" s="3"/>
      <c r="P25" s="3"/>
      <c r="Q25" s="3"/>
      <c r="R25" s="3">
        <v>50</v>
      </c>
      <c r="S25" s="3">
        <v>50</v>
      </c>
      <c r="T25" s="14"/>
      <c r="U25" s="14">
        <v>7</v>
      </c>
      <c r="V25" s="3">
        <f t="shared" si="0"/>
        <v>341</v>
      </c>
      <c r="W25" s="25"/>
      <c r="X25" s="25"/>
    </row>
    <row r="26" spans="1:24" s="24" customFormat="1" x14ac:dyDescent="0.25">
      <c r="A26" s="3">
        <v>16</v>
      </c>
      <c r="B26" s="25"/>
      <c r="C26" s="24" t="s">
        <v>527</v>
      </c>
      <c r="D26" s="24" t="s">
        <v>18</v>
      </c>
      <c r="E26" s="19"/>
      <c r="F26" s="19"/>
      <c r="G26" s="19"/>
      <c r="H26" s="19"/>
      <c r="I26" s="19">
        <v>38</v>
      </c>
      <c r="J26" s="19">
        <v>39</v>
      </c>
      <c r="K26" s="19">
        <v>37</v>
      </c>
      <c r="L26" s="19">
        <v>39</v>
      </c>
      <c r="M26" s="19"/>
      <c r="N26" s="19"/>
      <c r="O26" s="19">
        <v>41</v>
      </c>
      <c r="P26" s="19"/>
      <c r="Q26" s="19"/>
      <c r="R26" s="19">
        <v>42</v>
      </c>
      <c r="S26" s="19">
        <v>40</v>
      </c>
      <c r="T26" s="45"/>
      <c r="U26" s="45">
        <v>7</v>
      </c>
      <c r="V26" s="3">
        <f t="shared" si="0"/>
        <v>276</v>
      </c>
      <c r="W26" s="25"/>
      <c r="X26" s="25"/>
    </row>
    <row r="27" spans="1:24" s="24" customFormat="1" x14ac:dyDescent="0.25">
      <c r="A27" s="3">
        <v>17</v>
      </c>
      <c r="B27" s="25"/>
      <c r="C27" s="24" t="s">
        <v>396</v>
      </c>
      <c r="D27" s="24" t="s">
        <v>23</v>
      </c>
      <c r="E27" s="19">
        <v>35</v>
      </c>
      <c r="F27" s="19">
        <v>36</v>
      </c>
      <c r="G27" s="19">
        <v>33</v>
      </c>
      <c r="H27" s="19"/>
      <c r="I27" s="19">
        <v>34</v>
      </c>
      <c r="J27" s="19"/>
      <c r="K27" s="19">
        <v>45</v>
      </c>
      <c r="L27" s="19"/>
      <c r="M27" s="19"/>
      <c r="N27" s="19"/>
      <c r="O27" s="19"/>
      <c r="P27" s="19"/>
      <c r="Q27" s="19">
        <v>50</v>
      </c>
      <c r="R27" s="19"/>
      <c r="S27" s="19">
        <v>35</v>
      </c>
      <c r="T27" s="19"/>
      <c r="U27" s="45">
        <v>7</v>
      </c>
      <c r="V27" s="3">
        <f t="shared" si="0"/>
        <v>268</v>
      </c>
      <c r="W27" s="25"/>
      <c r="X27" s="25"/>
    </row>
    <row r="28" spans="1:24" s="24" customFormat="1" x14ac:dyDescent="0.25">
      <c r="A28" s="3">
        <v>18</v>
      </c>
      <c r="B28" s="25"/>
      <c r="C28" s="24" t="s">
        <v>388</v>
      </c>
      <c r="D28" s="24" t="s">
        <v>22</v>
      </c>
      <c r="E28" s="19">
        <v>39</v>
      </c>
      <c r="F28" s="19">
        <v>32</v>
      </c>
      <c r="G28" s="19">
        <v>35</v>
      </c>
      <c r="H28" s="19"/>
      <c r="I28" s="19">
        <v>26</v>
      </c>
      <c r="J28" s="19">
        <v>34</v>
      </c>
      <c r="K28" s="19"/>
      <c r="L28" s="19">
        <v>37</v>
      </c>
      <c r="M28" s="19"/>
      <c r="N28" s="19"/>
      <c r="O28" s="19"/>
      <c r="P28" s="19"/>
      <c r="Q28" s="19"/>
      <c r="R28" s="19"/>
      <c r="S28" s="19"/>
      <c r="T28" s="45"/>
      <c r="U28" s="45">
        <v>6</v>
      </c>
      <c r="V28" s="3">
        <f t="shared" si="0"/>
        <v>203</v>
      </c>
      <c r="W28" s="25"/>
      <c r="X28" s="25"/>
    </row>
    <row r="29" spans="1:24" s="24" customFormat="1" x14ac:dyDescent="0.25">
      <c r="A29" s="3">
        <v>19</v>
      </c>
      <c r="B29" s="25"/>
      <c r="C29" s="24" t="s">
        <v>574</v>
      </c>
      <c r="D29" s="24" t="s">
        <v>18</v>
      </c>
      <c r="E29" s="19"/>
      <c r="F29" s="19"/>
      <c r="G29" s="19"/>
      <c r="H29" s="19"/>
      <c r="I29" s="19">
        <v>30</v>
      </c>
      <c r="J29" s="19">
        <v>32</v>
      </c>
      <c r="K29" s="19">
        <v>39</v>
      </c>
      <c r="L29" s="19">
        <v>33</v>
      </c>
      <c r="M29" s="19"/>
      <c r="N29" s="19"/>
      <c r="O29" s="19"/>
      <c r="P29" s="19">
        <v>34</v>
      </c>
      <c r="Q29" s="19"/>
      <c r="R29" s="19"/>
      <c r="S29" s="19">
        <v>30</v>
      </c>
      <c r="T29" s="19"/>
      <c r="U29" s="45">
        <v>6</v>
      </c>
      <c r="V29" s="3">
        <f t="shared" si="0"/>
        <v>198</v>
      </c>
      <c r="W29" s="25"/>
      <c r="X29" s="25"/>
    </row>
    <row r="30" spans="1:24" s="24" customFormat="1" x14ac:dyDescent="0.25">
      <c r="A30" s="3">
        <v>20</v>
      </c>
      <c r="B30" s="25"/>
      <c r="C30" s="24" t="s">
        <v>573</v>
      </c>
      <c r="D30" s="24" t="s">
        <v>18</v>
      </c>
      <c r="E30" s="19"/>
      <c r="F30" s="19"/>
      <c r="G30" s="19"/>
      <c r="H30" s="19"/>
      <c r="I30" s="19">
        <v>39</v>
      </c>
      <c r="J30" s="19">
        <v>38</v>
      </c>
      <c r="K30" s="19">
        <v>35</v>
      </c>
      <c r="L30" s="19"/>
      <c r="M30" s="19">
        <v>43</v>
      </c>
      <c r="N30" s="19"/>
      <c r="O30" s="19"/>
      <c r="P30" s="19">
        <v>36</v>
      </c>
      <c r="Q30" s="19"/>
      <c r="R30" s="19"/>
      <c r="S30" s="19"/>
      <c r="T30" s="45"/>
      <c r="U30" s="45">
        <v>5</v>
      </c>
      <c r="V30" s="3">
        <f t="shared" si="0"/>
        <v>191</v>
      </c>
      <c r="W30" s="25"/>
      <c r="X30" s="25"/>
    </row>
    <row r="31" spans="1:24" s="24" customFormat="1" x14ac:dyDescent="0.25">
      <c r="A31" s="3">
        <v>21</v>
      </c>
      <c r="B31" s="25"/>
      <c r="C31" t="s">
        <v>530</v>
      </c>
      <c r="D31" t="s">
        <v>31</v>
      </c>
      <c r="E31" s="3"/>
      <c r="F31" s="3"/>
      <c r="G31" s="3"/>
      <c r="H31" s="3"/>
      <c r="I31" s="3">
        <v>31</v>
      </c>
      <c r="J31" s="3">
        <v>35</v>
      </c>
      <c r="K31" s="3"/>
      <c r="L31" s="3"/>
      <c r="M31" s="3"/>
      <c r="N31" s="3"/>
      <c r="O31" s="3">
        <v>37</v>
      </c>
      <c r="P31" s="3"/>
      <c r="Q31" s="3"/>
      <c r="R31" s="3">
        <v>37</v>
      </c>
      <c r="S31" s="3">
        <v>32</v>
      </c>
      <c r="T31" s="14"/>
      <c r="U31" s="14">
        <v>5</v>
      </c>
      <c r="V31" s="3">
        <f t="shared" si="0"/>
        <v>172</v>
      </c>
      <c r="W31" s="25"/>
      <c r="X31" s="25"/>
    </row>
    <row r="32" spans="1:24" s="24" customFormat="1" x14ac:dyDescent="0.25">
      <c r="A32" s="3">
        <v>22</v>
      </c>
      <c r="B32" s="25"/>
      <c r="C32" s="24" t="s">
        <v>440</v>
      </c>
      <c r="D32" s="24" t="s">
        <v>22</v>
      </c>
      <c r="E32" s="19"/>
      <c r="F32" s="19"/>
      <c r="G32" s="19">
        <v>39</v>
      </c>
      <c r="H32" s="19"/>
      <c r="I32" s="19">
        <v>40</v>
      </c>
      <c r="J32" s="19"/>
      <c r="K32" s="19"/>
      <c r="L32" s="19">
        <v>43</v>
      </c>
      <c r="M32" s="19"/>
      <c r="N32" s="19"/>
      <c r="O32" s="19"/>
      <c r="P32" s="19"/>
      <c r="Q32" s="19"/>
      <c r="R32" s="19"/>
      <c r="S32" s="19">
        <v>28</v>
      </c>
      <c r="T32" s="45"/>
      <c r="U32" s="45">
        <v>4</v>
      </c>
      <c r="V32" s="3">
        <f t="shared" si="0"/>
        <v>150</v>
      </c>
      <c r="W32" s="25"/>
      <c r="X32" s="25"/>
    </row>
    <row r="33" spans="1:24" s="24" customFormat="1" x14ac:dyDescent="0.25">
      <c r="A33" s="3">
        <v>23</v>
      </c>
      <c r="B33" s="25"/>
      <c r="C33" s="24" t="s">
        <v>385</v>
      </c>
      <c r="D33" s="24" t="s">
        <v>15</v>
      </c>
      <c r="E33" s="19">
        <v>50</v>
      </c>
      <c r="F33" s="19">
        <v>50</v>
      </c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>
        <v>47</v>
      </c>
      <c r="T33" s="45"/>
      <c r="U33" s="45">
        <v>3</v>
      </c>
      <c r="V33" s="3">
        <f t="shared" si="0"/>
        <v>147</v>
      </c>
      <c r="W33" s="25"/>
      <c r="X33" s="25"/>
    </row>
    <row r="34" spans="1:24" s="24" customFormat="1" x14ac:dyDescent="0.25">
      <c r="A34" s="3">
        <v>24</v>
      </c>
      <c r="B34" s="25"/>
      <c r="C34" s="24" t="s">
        <v>451</v>
      </c>
      <c r="D34" s="24" t="s">
        <v>20</v>
      </c>
      <c r="E34" s="19">
        <v>32</v>
      </c>
      <c r="F34" s="19">
        <v>33</v>
      </c>
      <c r="G34" s="19"/>
      <c r="H34" s="19"/>
      <c r="I34" s="19"/>
      <c r="J34" s="19"/>
      <c r="K34" s="19"/>
      <c r="L34" s="19">
        <v>40</v>
      </c>
      <c r="M34" s="19">
        <v>40</v>
      </c>
      <c r="N34" s="19"/>
      <c r="O34" s="19"/>
      <c r="P34" s="19"/>
      <c r="Q34" s="19"/>
      <c r="R34" s="19"/>
      <c r="S34" s="19"/>
      <c r="T34" s="45"/>
      <c r="U34" s="45">
        <v>4</v>
      </c>
      <c r="V34" s="3">
        <f t="shared" si="0"/>
        <v>145</v>
      </c>
      <c r="W34" s="25"/>
      <c r="X34" s="25"/>
    </row>
    <row r="35" spans="1:24" s="24" customFormat="1" x14ac:dyDescent="0.25">
      <c r="A35" s="3">
        <v>25</v>
      </c>
      <c r="B35" s="25"/>
      <c r="C35" t="s">
        <v>683</v>
      </c>
      <c r="D35" t="s">
        <v>31</v>
      </c>
      <c r="E35" s="3"/>
      <c r="F35" s="3">
        <v>28</v>
      </c>
      <c r="G35" s="3"/>
      <c r="H35" s="3"/>
      <c r="I35" s="3">
        <v>32</v>
      </c>
      <c r="J35" s="3">
        <v>36</v>
      </c>
      <c r="K35" s="3"/>
      <c r="L35" s="3"/>
      <c r="M35" s="3"/>
      <c r="N35" s="3"/>
      <c r="O35" s="3"/>
      <c r="P35" s="3"/>
      <c r="Q35" s="3"/>
      <c r="R35" s="3">
        <v>34</v>
      </c>
      <c r="S35" s="3"/>
      <c r="T35" s="14"/>
      <c r="U35" s="14">
        <v>4</v>
      </c>
      <c r="V35" s="3">
        <f t="shared" si="0"/>
        <v>130</v>
      </c>
      <c r="W35" s="25"/>
      <c r="X35" s="25"/>
    </row>
    <row r="36" spans="1:24" s="24" customFormat="1" x14ac:dyDescent="0.25">
      <c r="A36" s="3">
        <v>26</v>
      </c>
      <c r="B36" s="25"/>
      <c r="C36" s="24" t="s">
        <v>395</v>
      </c>
      <c r="D36" s="24" t="s">
        <v>20</v>
      </c>
      <c r="E36" s="19">
        <v>38</v>
      </c>
      <c r="F36" s="19"/>
      <c r="G36" s="19"/>
      <c r="H36" s="19"/>
      <c r="I36" s="19"/>
      <c r="J36" s="19"/>
      <c r="K36" s="19"/>
      <c r="L36" s="19"/>
      <c r="M36" s="19">
        <v>41</v>
      </c>
      <c r="N36" s="19"/>
      <c r="O36" s="19"/>
      <c r="P36" s="19"/>
      <c r="Q36" s="3"/>
      <c r="R36" s="3"/>
      <c r="S36" s="3">
        <v>34</v>
      </c>
      <c r="T36" s="19"/>
      <c r="U36" s="45">
        <v>3</v>
      </c>
      <c r="V36" s="3">
        <f t="shared" si="0"/>
        <v>113</v>
      </c>
      <c r="W36" s="25"/>
      <c r="X36" s="25"/>
    </row>
    <row r="37" spans="1:24" s="24" customFormat="1" x14ac:dyDescent="0.25">
      <c r="A37" s="3">
        <v>27</v>
      </c>
      <c r="B37" s="25"/>
      <c r="C37" s="24" t="s">
        <v>609</v>
      </c>
      <c r="D37" s="24" t="s">
        <v>18</v>
      </c>
      <c r="E37" s="19"/>
      <c r="F37" s="19"/>
      <c r="G37" s="19"/>
      <c r="H37" s="19"/>
      <c r="I37" s="19">
        <v>27</v>
      </c>
      <c r="J37" s="19">
        <v>29</v>
      </c>
      <c r="K37" s="19"/>
      <c r="L37" s="19">
        <v>32</v>
      </c>
      <c r="M37" s="19"/>
      <c r="N37" s="19"/>
      <c r="O37" s="19"/>
      <c r="P37" s="19"/>
      <c r="Q37" s="19"/>
      <c r="R37" s="19"/>
      <c r="S37" s="19"/>
      <c r="T37" s="19"/>
      <c r="U37" s="45">
        <v>3</v>
      </c>
      <c r="V37" s="3">
        <f t="shared" si="0"/>
        <v>88</v>
      </c>
      <c r="W37" s="25"/>
      <c r="X37" s="25"/>
    </row>
    <row r="38" spans="1:24" s="24" customFormat="1" x14ac:dyDescent="0.25">
      <c r="A38" s="3">
        <v>28</v>
      </c>
      <c r="B38" s="25"/>
      <c r="C38" s="24" t="s">
        <v>610</v>
      </c>
      <c r="D38" s="24" t="s">
        <v>18</v>
      </c>
      <c r="E38" s="19"/>
      <c r="F38" s="19"/>
      <c r="G38" s="19"/>
      <c r="H38" s="19"/>
      <c r="I38" s="19">
        <v>23</v>
      </c>
      <c r="J38" s="19">
        <v>28</v>
      </c>
      <c r="K38" s="19">
        <v>32</v>
      </c>
      <c r="L38" s="19"/>
      <c r="M38" s="19"/>
      <c r="N38" s="19"/>
      <c r="O38" s="19"/>
      <c r="P38" s="19"/>
      <c r="Q38" s="19"/>
      <c r="R38" s="19"/>
      <c r="S38" s="19"/>
      <c r="T38" s="19"/>
      <c r="U38" s="45">
        <v>3</v>
      </c>
      <c r="V38" s="3">
        <f t="shared" si="0"/>
        <v>83</v>
      </c>
      <c r="W38" s="25"/>
      <c r="X38" s="25"/>
    </row>
    <row r="39" spans="1:24" s="24" customFormat="1" x14ac:dyDescent="0.25">
      <c r="A39" s="3">
        <v>29</v>
      </c>
      <c r="B39" s="25"/>
      <c r="C39" s="24" t="s">
        <v>438</v>
      </c>
      <c r="D39" s="24" t="s">
        <v>23</v>
      </c>
      <c r="E39" s="19">
        <v>36</v>
      </c>
      <c r="F39" s="19">
        <v>34</v>
      </c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45"/>
      <c r="U39" s="45">
        <v>3</v>
      </c>
      <c r="V39" s="3">
        <f t="shared" si="0"/>
        <v>70</v>
      </c>
      <c r="W39" s="25"/>
      <c r="X39" s="25"/>
    </row>
    <row r="40" spans="1:24" s="24" customFormat="1" x14ac:dyDescent="0.25">
      <c r="A40" s="3">
        <v>30</v>
      </c>
      <c r="B40" s="25"/>
      <c r="C40" s="24" t="s">
        <v>643</v>
      </c>
      <c r="D40" s="24" t="s">
        <v>18</v>
      </c>
      <c r="E40" s="19"/>
      <c r="F40" s="19"/>
      <c r="G40" s="19"/>
      <c r="H40" s="19"/>
      <c r="I40" s="19">
        <v>25</v>
      </c>
      <c r="J40" s="19"/>
      <c r="K40" s="19">
        <v>31</v>
      </c>
      <c r="L40" s="19"/>
      <c r="M40" s="19"/>
      <c r="N40" s="19"/>
      <c r="O40" s="19"/>
      <c r="P40" s="19"/>
      <c r="Q40" s="19"/>
      <c r="R40" s="19"/>
      <c r="S40" s="19"/>
      <c r="T40" s="19"/>
      <c r="U40" s="45">
        <v>2</v>
      </c>
      <c r="V40" s="3">
        <f t="shared" si="0"/>
        <v>56</v>
      </c>
      <c r="W40" s="25"/>
      <c r="X40" s="25"/>
    </row>
    <row r="41" spans="1:24" s="24" customFormat="1" x14ac:dyDescent="0.25">
      <c r="A41" s="3">
        <v>31</v>
      </c>
      <c r="B41" s="25"/>
      <c r="C41" s="24" t="s">
        <v>679</v>
      </c>
      <c r="D41" s="24" t="s">
        <v>23</v>
      </c>
      <c r="E41" s="19">
        <v>40</v>
      </c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45"/>
      <c r="U41" s="45">
        <v>1</v>
      </c>
      <c r="V41" s="3">
        <f t="shared" si="0"/>
        <v>40</v>
      </c>
      <c r="W41" s="25"/>
      <c r="X41" s="25"/>
    </row>
    <row r="42" spans="1:24" s="24" customFormat="1" x14ac:dyDescent="0.25">
      <c r="A42" s="3">
        <v>32</v>
      </c>
      <c r="B42" s="25"/>
      <c r="C42" s="24" t="s">
        <v>429</v>
      </c>
      <c r="D42" s="24" t="s">
        <v>16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>
        <v>38</v>
      </c>
      <c r="T42" s="45"/>
      <c r="U42" s="45">
        <v>1</v>
      </c>
      <c r="V42" s="3">
        <f t="shared" si="0"/>
        <v>38</v>
      </c>
      <c r="W42" s="25"/>
      <c r="X42" s="25"/>
    </row>
    <row r="43" spans="1:24" s="24" customFormat="1" x14ac:dyDescent="0.25">
      <c r="A43" s="3">
        <v>33</v>
      </c>
      <c r="B43" s="25"/>
      <c r="C43" s="24" t="s">
        <v>664</v>
      </c>
      <c r="D43" s="24" t="s">
        <v>16</v>
      </c>
      <c r="E43" s="19"/>
      <c r="F43" s="19"/>
      <c r="G43" s="19">
        <v>38</v>
      </c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45"/>
      <c r="U43" s="45">
        <v>1</v>
      </c>
      <c r="V43" s="3">
        <f t="shared" si="0"/>
        <v>38</v>
      </c>
      <c r="W43" s="25"/>
      <c r="X43" s="25"/>
    </row>
    <row r="44" spans="1:24" s="24" customFormat="1" x14ac:dyDescent="0.25">
      <c r="A44" s="3">
        <v>34</v>
      </c>
      <c r="B44" s="25"/>
      <c r="C44" s="24" t="s">
        <v>691</v>
      </c>
      <c r="D44" s="24" t="s">
        <v>20</v>
      </c>
      <c r="E44" s="19"/>
      <c r="F44" s="19"/>
      <c r="G44" s="19"/>
      <c r="H44" s="19"/>
      <c r="I44" s="19"/>
      <c r="J44" s="19"/>
      <c r="K44" s="19"/>
      <c r="L44" s="19"/>
      <c r="M44" s="19">
        <v>38</v>
      </c>
      <c r="N44" s="19"/>
      <c r="O44" s="19"/>
      <c r="P44" s="19"/>
      <c r="Q44" s="19"/>
      <c r="R44" s="19"/>
      <c r="S44" s="19"/>
      <c r="T44" s="45"/>
      <c r="U44" s="45">
        <v>1</v>
      </c>
      <c r="V44" s="3">
        <f t="shared" si="0"/>
        <v>38</v>
      </c>
      <c r="W44" s="25"/>
      <c r="X44" s="25"/>
    </row>
    <row r="45" spans="1:24" s="24" customFormat="1" x14ac:dyDescent="0.25">
      <c r="A45" s="3">
        <v>35</v>
      </c>
      <c r="B45" s="25"/>
      <c r="C45" s="24" t="s">
        <v>692</v>
      </c>
      <c r="D45" s="24" t="s">
        <v>20</v>
      </c>
      <c r="E45" s="3"/>
      <c r="F45" s="3"/>
      <c r="G45" s="3"/>
      <c r="H45" s="3"/>
      <c r="I45" s="3"/>
      <c r="J45" s="3"/>
      <c r="K45" s="19"/>
      <c r="L45" s="19"/>
      <c r="M45" s="19">
        <v>37</v>
      </c>
      <c r="N45" s="3"/>
      <c r="O45" s="3"/>
      <c r="P45" s="3"/>
      <c r="Q45" s="19"/>
      <c r="R45" s="19"/>
      <c r="S45" s="19"/>
      <c r="T45" s="14"/>
      <c r="U45" s="14">
        <v>1</v>
      </c>
      <c r="V45" s="3">
        <f t="shared" si="0"/>
        <v>37</v>
      </c>
      <c r="W45" s="25"/>
      <c r="X45" s="25"/>
    </row>
    <row r="46" spans="1:24" s="24" customFormat="1" x14ac:dyDescent="0.25">
      <c r="A46" s="3">
        <v>36</v>
      </c>
      <c r="B46" s="25"/>
      <c r="C46" s="24" t="s">
        <v>665</v>
      </c>
      <c r="D46" s="24" t="s">
        <v>16</v>
      </c>
      <c r="E46" s="19"/>
      <c r="F46" s="19"/>
      <c r="G46" s="19">
        <v>34</v>
      </c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45"/>
      <c r="U46" s="45">
        <v>1</v>
      </c>
      <c r="V46" s="3">
        <f t="shared" si="0"/>
        <v>34</v>
      </c>
      <c r="W46" s="25"/>
      <c r="X46" s="25"/>
    </row>
    <row r="47" spans="1:24" s="24" customFormat="1" x14ac:dyDescent="0.25">
      <c r="A47" s="3">
        <v>37</v>
      </c>
      <c r="B47" s="25"/>
      <c r="C47" s="24" t="s">
        <v>680</v>
      </c>
      <c r="D47" s="24" t="s">
        <v>681</v>
      </c>
      <c r="E47" s="19">
        <v>34</v>
      </c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45"/>
      <c r="U47" s="45">
        <v>1</v>
      </c>
      <c r="V47" s="3">
        <f t="shared" si="0"/>
        <v>34</v>
      </c>
      <c r="W47" s="25"/>
      <c r="X47" s="25"/>
    </row>
    <row r="48" spans="1:24" s="24" customFormat="1" x14ac:dyDescent="0.25">
      <c r="A48" s="3">
        <v>38</v>
      </c>
      <c r="B48" s="25"/>
      <c r="C48" s="24" t="s">
        <v>650</v>
      </c>
      <c r="D48" s="24" t="s">
        <v>16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>
        <v>33</v>
      </c>
      <c r="T48" s="45"/>
      <c r="U48" s="45">
        <v>1</v>
      </c>
      <c r="V48" s="3">
        <f t="shared" si="0"/>
        <v>33</v>
      </c>
      <c r="W48" s="25"/>
      <c r="X48" s="25"/>
    </row>
    <row r="49" spans="1:23" x14ac:dyDescent="0.25">
      <c r="A49" s="3">
        <v>39</v>
      </c>
      <c r="C49" s="24" t="s">
        <v>703</v>
      </c>
      <c r="D49" s="24" t="s">
        <v>18</v>
      </c>
      <c r="E49" s="3"/>
      <c r="F49" s="3"/>
      <c r="G49" s="3"/>
      <c r="H49" s="3"/>
      <c r="I49" s="3"/>
      <c r="J49" s="3"/>
      <c r="K49" s="19">
        <v>33</v>
      </c>
      <c r="L49" s="19"/>
      <c r="M49" s="19"/>
      <c r="N49" s="3"/>
      <c r="O49" s="3"/>
      <c r="P49" s="3"/>
      <c r="Q49" s="19"/>
      <c r="R49" s="19"/>
      <c r="S49" s="19"/>
      <c r="T49" s="14"/>
      <c r="U49" s="14">
        <v>1</v>
      </c>
      <c r="V49" s="3">
        <f t="shared" si="0"/>
        <v>33</v>
      </c>
    </row>
    <row r="50" spans="1:23" x14ac:dyDescent="0.25">
      <c r="A50" s="3">
        <v>40</v>
      </c>
      <c r="C50" s="24" t="s">
        <v>682</v>
      </c>
      <c r="D50" s="24" t="s">
        <v>23</v>
      </c>
      <c r="E50" s="19">
        <v>31</v>
      </c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45"/>
      <c r="U50" s="45">
        <v>1</v>
      </c>
      <c r="V50" s="3">
        <f t="shared" si="0"/>
        <v>31</v>
      </c>
    </row>
    <row r="51" spans="1:23" x14ac:dyDescent="0.25">
      <c r="A51" s="1"/>
      <c r="C51" s="24"/>
      <c r="D51" s="24"/>
      <c r="K51" s="19"/>
      <c r="L51" s="19"/>
      <c r="M51" s="19"/>
      <c r="Q51" s="19"/>
      <c r="R51" s="19"/>
      <c r="S51" s="19"/>
      <c r="V51" s="1"/>
    </row>
    <row r="52" spans="1:23" x14ac:dyDescent="0.25">
      <c r="A52" s="1"/>
      <c r="C52" s="24"/>
      <c r="D52" s="24"/>
      <c r="K52" s="19"/>
      <c r="L52" s="19"/>
      <c r="M52" s="19"/>
      <c r="Q52" s="19"/>
      <c r="R52" s="19"/>
      <c r="S52" s="19"/>
      <c r="V52" s="1"/>
    </row>
    <row r="53" spans="1:23" x14ac:dyDescent="0.25">
      <c r="A53" s="1"/>
      <c r="C53" s="10" t="s">
        <v>50</v>
      </c>
      <c r="D53" s="10"/>
      <c r="K53" s="19"/>
      <c r="L53" s="19"/>
      <c r="M53" s="19"/>
      <c r="Q53" s="19"/>
      <c r="R53" s="19"/>
      <c r="S53" s="19"/>
      <c r="V53" s="1"/>
    </row>
    <row r="54" spans="1:23" x14ac:dyDescent="0.25">
      <c r="A54" s="1"/>
      <c r="B54" s="1" t="s">
        <v>44</v>
      </c>
      <c r="C54" s="10" t="s">
        <v>14</v>
      </c>
      <c r="D54" s="10" t="s">
        <v>13</v>
      </c>
      <c r="E54" s="30" t="s">
        <v>1</v>
      </c>
      <c r="F54" s="30" t="s">
        <v>2</v>
      </c>
      <c r="G54" s="30" t="s">
        <v>3</v>
      </c>
      <c r="H54" s="32" t="s">
        <v>480</v>
      </c>
      <c r="I54" s="31" t="s">
        <v>4</v>
      </c>
      <c r="J54" s="31" t="s">
        <v>5</v>
      </c>
      <c r="K54" s="32"/>
      <c r="L54" s="32"/>
      <c r="M54" s="32" t="s">
        <v>6</v>
      </c>
      <c r="N54" s="32" t="s">
        <v>478</v>
      </c>
      <c r="O54" s="33" t="s">
        <v>7</v>
      </c>
      <c r="P54" s="31" t="s">
        <v>8</v>
      </c>
      <c r="Q54" s="32" t="s">
        <v>481</v>
      </c>
      <c r="R54" s="33" t="s">
        <v>248</v>
      </c>
      <c r="S54" s="33" t="s">
        <v>483</v>
      </c>
      <c r="T54" s="14" t="s">
        <v>344</v>
      </c>
      <c r="U54" s="41" t="s">
        <v>12</v>
      </c>
      <c r="V54" s="1" t="s">
        <v>345</v>
      </c>
      <c r="W54" s="6"/>
    </row>
    <row r="55" spans="1:23" x14ac:dyDescent="0.25">
      <c r="A55" s="1"/>
      <c r="E55" s="26" t="s">
        <v>35</v>
      </c>
      <c r="F55" s="26" t="s">
        <v>36</v>
      </c>
      <c r="G55" s="26" t="s">
        <v>37</v>
      </c>
      <c r="H55" s="28" t="s">
        <v>354</v>
      </c>
      <c r="I55" s="27" t="s">
        <v>39</v>
      </c>
      <c r="J55" s="27" t="s">
        <v>42</v>
      </c>
      <c r="K55" s="28" t="s">
        <v>38</v>
      </c>
      <c r="L55" s="28">
        <v>373</v>
      </c>
      <c r="M55" s="28" t="s">
        <v>247</v>
      </c>
      <c r="N55" s="28" t="s">
        <v>355</v>
      </c>
      <c r="O55" s="29" t="s">
        <v>41</v>
      </c>
      <c r="P55" s="27" t="s">
        <v>249</v>
      </c>
      <c r="Q55" s="28" t="s">
        <v>354</v>
      </c>
      <c r="R55" s="29" t="s">
        <v>276</v>
      </c>
      <c r="S55" s="29" t="s">
        <v>40</v>
      </c>
      <c r="T55" s="42"/>
      <c r="U55" s="14"/>
      <c r="V55" s="1"/>
    </row>
    <row r="56" spans="1:23" x14ac:dyDescent="0.25">
      <c r="A56" s="1"/>
      <c r="E56" s="2"/>
      <c r="F56" s="2"/>
      <c r="G56" s="2"/>
      <c r="H56" s="2"/>
      <c r="I56" s="2"/>
      <c r="J56" s="2"/>
      <c r="K56" s="25"/>
      <c r="L56" s="25"/>
      <c r="M56" s="25"/>
      <c r="N56" s="2"/>
      <c r="O56" s="2"/>
      <c r="P56" s="2"/>
      <c r="Q56" s="19"/>
      <c r="R56" s="19"/>
      <c r="S56" s="19"/>
      <c r="T56" s="44"/>
      <c r="V56" s="1"/>
    </row>
    <row r="57" spans="1:23" x14ac:dyDescent="0.25">
      <c r="A57" s="1">
        <v>1</v>
      </c>
      <c r="B57" s="77">
        <v>1</v>
      </c>
      <c r="C57" s="52" t="s">
        <v>432</v>
      </c>
      <c r="D57" s="52" t="s">
        <v>22</v>
      </c>
      <c r="E57" s="3"/>
      <c r="F57" s="3">
        <v>50</v>
      </c>
      <c r="G57" s="3">
        <v>50</v>
      </c>
      <c r="H57" s="3"/>
      <c r="I57" s="3">
        <v>50</v>
      </c>
      <c r="J57" s="3"/>
      <c r="K57" s="3">
        <v>45</v>
      </c>
      <c r="L57" s="3">
        <v>45</v>
      </c>
      <c r="M57" s="3"/>
      <c r="N57" s="3"/>
      <c r="O57" s="3">
        <v>50</v>
      </c>
      <c r="P57" s="3">
        <v>50</v>
      </c>
      <c r="Q57" s="3"/>
      <c r="R57" s="3">
        <v>50</v>
      </c>
      <c r="S57" s="3"/>
      <c r="T57" s="14">
        <v>390</v>
      </c>
      <c r="U57" s="14">
        <v>8</v>
      </c>
      <c r="V57" s="3">
        <f t="shared" ref="V57:V102" si="1">SUM(E57:S57)</f>
        <v>390</v>
      </c>
    </row>
    <row r="58" spans="1:23" x14ac:dyDescent="0.25">
      <c r="A58" s="1">
        <v>2</v>
      </c>
      <c r="B58" s="77">
        <v>2</v>
      </c>
      <c r="C58" s="52" t="s">
        <v>371</v>
      </c>
      <c r="D58" s="52" t="s">
        <v>23</v>
      </c>
      <c r="E58" s="3">
        <v>47</v>
      </c>
      <c r="F58" s="3">
        <v>47</v>
      </c>
      <c r="G58" s="3">
        <v>44</v>
      </c>
      <c r="H58" s="3"/>
      <c r="I58" s="3">
        <v>47</v>
      </c>
      <c r="J58" s="3">
        <v>50</v>
      </c>
      <c r="K58" s="3">
        <v>47</v>
      </c>
      <c r="L58" s="3">
        <v>44</v>
      </c>
      <c r="M58" s="3"/>
      <c r="N58" s="3"/>
      <c r="O58" s="3">
        <v>47</v>
      </c>
      <c r="P58" s="3"/>
      <c r="Q58" s="3">
        <v>50</v>
      </c>
      <c r="R58" s="3">
        <v>47</v>
      </c>
      <c r="S58" s="3">
        <v>47</v>
      </c>
      <c r="T58" s="14">
        <v>382</v>
      </c>
      <c r="U58" s="14">
        <v>11</v>
      </c>
      <c r="V58" s="3">
        <f t="shared" si="1"/>
        <v>517</v>
      </c>
    </row>
    <row r="59" spans="1:23" x14ac:dyDescent="0.25">
      <c r="A59" s="1">
        <v>3</v>
      </c>
      <c r="B59" s="77">
        <v>3</v>
      </c>
      <c r="C59" s="7" t="s">
        <v>536</v>
      </c>
      <c r="D59" s="7" t="s">
        <v>16</v>
      </c>
      <c r="E59" s="3">
        <v>50</v>
      </c>
      <c r="F59" s="3">
        <v>45</v>
      </c>
      <c r="G59" s="3">
        <v>47</v>
      </c>
      <c r="H59" s="3"/>
      <c r="I59" s="3">
        <v>45</v>
      </c>
      <c r="J59" s="3">
        <v>47</v>
      </c>
      <c r="K59" s="19"/>
      <c r="L59" s="19"/>
      <c r="M59" s="19">
        <v>50</v>
      </c>
      <c r="N59" s="3"/>
      <c r="O59" s="3"/>
      <c r="P59" s="3"/>
      <c r="Q59" s="19"/>
      <c r="R59" s="19">
        <v>45</v>
      </c>
      <c r="S59" s="19">
        <v>50</v>
      </c>
      <c r="T59" s="14">
        <v>379</v>
      </c>
      <c r="U59" s="14">
        <v>8</v>
      </c>
      <c r="V59" s="3">
        <f t="shared" si="1"/>
        <v>379</v>
      </c>
    </row>
    <row r="60" spans="1:23" x14ac:dyDescent="0.25">
      <c r="A60" s="1">
        <v>4</v>
      </c>
      <c r="B60" s="77">
        <v>4</v>
      </c>
      <c r="C60" s="52" t="s">
        <v>372</v>
      </c>
      <c r="D60" s="52" t="s">
        <v>22</v>
      </c>
      <c r="E60" s="3">
        <v>43</v>
      </c>
      <c r="F60" s="3">
        <v>39</v>
      </c>
      <c r="G60" s="3">
        <v>40</v>
      </c>
      <c r="H60" s="3"/>
      <c r="I60" s="3">
        <v>44</v>
      </c>
      <c r="J60" s="3">
        <v>45</v>
      </c>
      <c r="K60" s="3">
        <v>50</v>
      </c>
      <c r="L60" s="3">
        <v>50</v>
      </c>
      <c r="M60" s="3"/>
      <c r="N60" s="3"/>
      <c r="O60" s="3"/>
      <c r="P60" s="3"/>
      <c r="Q60" s="3"/>
      <c r="R60" s="3">
        <v>40</v>
      </c>
      <c r="S60" s="3">
        <v>44</v>
      </c>
      <c r="T60" s="14">
        <v>356</v>
      </c>
      <c r="U60" s="14">
        <v>9</v>
      </c>
      <c r="V60" s="3">
        <f t="shared" si="1"/>
        <v>395</v>
      </c>
    </row>
    <row r="61" spans="1:23" x14ac:dyDescent="0.25">
      <c r="A61" s="1">
        <v>5</v>
      </c>
      <c r="B61" s="77">
        <v>5</v>
      </c>
      <c r="C61" s="52" t="s">
        <v>374</v>
      </c>
      <c r="D61" s="52" t="s">
        <v>22</v>
      </c>
      <c r="E61" s="3">
        <v>45</v>
      </c>
      <c r="F61" s="3">
        <v>44</v>
      </c>
      <c r="G61" s="3">
        <v>42</v>
      </c>
      <c r="H61" s="3"/>
      <c r="I61" s="3">
        <v>42</v>
      </c>
      <c r="J61" s="3">
        <v>44</v>
      </c>
      <c r="K61" s="3">
        <v>40</v>
      </c>
      <c r="L61" s="3">
        <v>43</v>
      </c>
      <c r="M61" s="3"/>
      <c r="N61" s="3"/>
      <c r="O61" s="3">
        <v>45</v>
      </c>
      <c r="P61" s="3">
        <v>43</v>
      </c>
      <c r="Q61" s="3"/>
      <c r="R61" s="3">
        <v>37</v>
      </c>
      <c r="S61" s="3">
        <v>43</v>
      </c>
      <c r="T61" s="14">
        <v>348</v>
      </c>
      <c r="U61" s="14">
        <v>11</v>
      </c>
      <c r="V61" s="3">
        <f t="shared" si="1"/>
        <v>468</v>
      </c>
    </row>
    <row r="62" spans="1:23" x14ac:dyDescent="0.25">
      <c r="A62" s="1">
        <v>6</v>
      </c>
      <c r="B62" s="77">
        <v>6</v>
      </c>
      <c r="C62" s="52" t="s">
        <v>399</v>
      </c>
      <c r="D62" s="52" t="s">
        <v>23</v>
      </c>
      <c r="E62" s="3">
        <v>37</v>
      </c>
      <c r="F62" s="3">
        <v>35</v>
      </c>
      <c r="G62" s="3"/>
      <c r="H62" s="3"/>
      <c r="I62" s="3">
        <v>41</v>
      </c>
      <c r="J62" s="3">
        <v>42</v>
      </c>
      <c r="K62" s="3">
        <v>43</v>
      </c>
      <c r="L62" s="3">
        <v>50</v>
      </c>
      <c r="M62" s="3"/>
      <c r="N62" s="3"/>
      <c r="O62" s="3"/>
      <c r="P62" s="3"/>
      <c r="Q62" s="3">
        <v>50</v>
      </c>
      <c r="R62" s="3">
        <v>43</v>
      </c>
      <c r="S62" s="3">
        <v>34</v>
      </c>
      <c r="T62" s="14">
        <v>341</v>
      </c>
      <c r="U62" s="14">
        <v>9</v>
      </c>
      <c r="V62" s="3">
        <f t="shared" si="1"/>
        <v>375</v>
      </c>
    </row>
    <row r="63" spans="1:23" x14ac:dyDescent="0.25">
      <c r="A63" s="1">
        <v>7</v>
      </c>
      <c r="B63" s="77">
        <v>7</v>
      </c>
      <c r="C63" s="7" t="s">
        <v>541</v>
      </c>
      <c r="D63" s="7" t="s">
        <v>18</v>
      </c>
      <c r="E63" s="3">
        <v>41</v>
      </c>
      <c r="F63" s="3">
        <v>36</v>
      </c>
      <c r="G63" s="3"/>
      <c r="H63" s="3"/>
      <c r="I63" s="3">
        <v>38</v>
      </c>
      <c r="J63" s="3">
        <v>41</v>
      </c>
      <c r="K63" s="19">
        <v>39</v>
      </c>
      <c r="L63" s="19">
        <v>39</v>
      </c>
      <c r="M63" s="19"/>
      <c r="N63" s="3"/>
      <c r="O63" s="3"/>
      <c r="P63" s="3"/>
      <c r="Q63" s="19"/>
      <c r="R63" s="19">
        <v>38</v>
      </c>
      <c r="S63" s="19">
        <v>37</v>
      </c>
      <c r="T63" s="14">
        <v>309</v>
      </c>
      <c r="U63" s="14">
        <v>8</v>
      </c>
      <c r="V63" s="3">
        <f t="shared" si="1"/>
        <v>309</v>
      </c>
    </row>
    <row r="64" spans="1:23" x14ac:dyDescent="0.25">
      <c r="A64" s="1">
        <v>8</v>
      </c>
      <c r="B64" s="77">
        <v>8</v>
      </c>
      <c r="C64" s="7" t="s">
        <v>542</v>
      </c>
      <c r="D64" s="7" t="s">
        <v>18</v>
      </c>
      <c r="E64" s="3">
        <v>34</v>
      </c>
      <c r="F64" s="3">
        <v>37</v>
      </c>
      <c r="G64" s="3">
        <v>38</v>
      </c>
      <c r="H64" s="3"/>
      <c r="I64" s="3">
        <v>36</v>
      </c>
      <c r="J64" s="3">
        <v>38</v>
      </c>
      <c r="K64" s="19">
        <v>34</v>
      </c>
      <c r="L64" s="19">
        <v>41</v>
      </c>
      <c r="M64" s="19"/>
      <c r="N64" s="3"/>
      <c r="O64" s="3"/>
      <c r="P64" s="3"/>
      <c r="Q64" s="19"/>
      <c r="R64" s="19">
        <v>36</v>
      </c>
      <c r="S64" s="19">
        <v>35</v>
      </c>
      <c r="T64" s="14">
        <v>295</v>
      </c>
      <c r="U64" s="14">
        <v>9</v>
      </c>
      <c r="V64" s="3">
        <f t="shared" si="1"/>
        <v>329</v>
      </c>
    </row>
    <row r="65" spans="1:23" x14ac:dyDescent="0.25">
      <c r="A65" s="1">
        <v>9</v>
      </c>
      <c r="B65" s="77">
        <v>9</v>
      </c>
      <c r="C65" s="52" t="s">
        <v>431</v>
      </c>
      <c r="D65" s="52" t="s">
        <v>22</v>
      </c>
      <c r="E65" s="3">
        <v>33</v>
      </c>
      <c r="F65" s="3">
        <v>34</v>
      </c>
      <c r="G65" s="3">
        <v>35</v>
      </c>
      <c r="H65" s="3"/>
      <c r="I65" s="3">
        <v>31</v>
      </c>
      <c r="J65" s="3">
        <v>37</v>
      </c>
      <c r="K65" s="3">
        <v>37</v>
      </c>
      <c r="L65" s="3"/>
      <c r="M65" s="3"/>
      <c r="N65" s="3"/>
      <c r="O65" s="3"/>
      <c r="P65" s="3"/>
      <c r="Q65" s="3"/>
      <c r="R65" s="3">
        <v>35</v>
      </c>
      <c r="S65" s="3">
        <v>40</v>
      </c>
      <c r="T65" s="14">
        <v>282</v>
      </c>
      <c r="U65" s="14">
        <v>8</v>
      </c>
      <c r="V65" s="3">
        <f t="shared" si="1"/>
        <v>282</v>
      </c>
    </row>
    <row r="66" spans="1:23" x14ac:dyDescent="0.25">
      <c r="A66" s="1">
        <v>10</v>
      </c>
      <c r="B66" s="77">
        <v>10</v>
      </c>
      <c r="C66" s="7" t="s">
        <v>543</v>
      </c>
      <c r="D66" s="7" t="s">
        <v>22</v>
      </c>
      <c r="E66" s="3">
        <v>31</v>
      </c>
      <c r="F66" s="3">
        <v>31</v>
      </c>
      <c r="G66" s="3">
        <v>33</v>
      </c>
      <c r="H66" s="3"/>
      <c r="I66" s="3">
        <v>32</v>
      </c>
      <c r="J66" s="3"/>
      <c r="K66" s="19">
        <v>33</v>
      </c>
      <c r="L66" s="19"/>
      <c r="M66" s="19"/>
      <c r="N66" s="3"/>
      <c r="O66" s="3"/>
      <c r="P66" s="3">
        <v>44</v>
      </c>
      <c r="Q66" s="19"/>
      <c r="R66" s="19">
        <v>32</v>
      </c>
      <c r="S66" s="19">
        <v>29</v>
      </c>
      <c r="T66" s="14">
        <v>265</v>
      </c>
      <c r="U66" s="14">
        <v>8</v>
      </c>
      <c r="V66" s="3">
        <f t="shared" si="1"/>
        <v>265</v>
      </c>
    </row>
    <row r="67" spans="1:23" s="24" customFormat="1" x14ac:dyDescent="0.25">
      <c r="A67" s="1">
        <v>11</v>
      </c>
      <c r="B67" s="77">
        <v>11</v>
      </c>
      <c r="C67" s="7" t="s">
        <v>455</v>
      </c>
      <c r="D67" s="7" t="s">
        <v>22</v>
      </c>
      <c r="E67" s="3">
        <v>28</v>
      </c>
      <c r="F67" s="3">
        <v>30</v>
      </c>
      <c r="G67" s="3"/>
      <c r="H67" s="3"/>
      <c r="I67" s="3">
        <v>34</v>
      </c>
      <c r="J67" s="3">
        <v>35</v>
      </c>
      <c r="K67" s="19">
        <v>38</v>
      </c>
      <c r="L67" s="19">
        <v>40</v>
      </c>
      <c r="M67" s="19"/>
      <c r="N67" s="3"/>
      <c r="O67" s="3"/>
      <c r="P67" s="3"/>
      <c r="Q67" s="19"/>
      <c r="R67" s="19">
        <v>33</v>
      </c>
      <c r="S67" s="19">
        <v>23</v>
      </c>
      <c r="T67" s="14">
        <v>261</v>
      </c>
      <c r="U67" s="14">
        <v>8</v>
      </c>
      <c r="V67" s="3">
        <f t="shared" si="1"/>
        <v>261</v>
      </c>
      <c r="W67" s="25"/>
    </row>
    <row r="68" spans="1:23" s="24" customFormat="1" x14ac:dyDescent="0.25">
      <c r="A68" s="1">
        <v>12</v>
      </c>
      <c r="B68" s="25"/>
      <c r="C68" s="24" t="s">
        <v>575</v>
      </c>
      <c r="D68" s="24" t="s">
        <v>17</v>
      </c>
      <c r="E68" s="3">
        <v>35</v>
      </c>
      <c r="F68" s="3">
        <v>33</v>
      </c>
      <c r="G68" s="3">
        <v>37</v>
      </c>
      <c r="H68" s="3"/>
      <c r="I68" s="3"/>
      <c r="J68" s="3"/>
      <c r="K68" s="3">
        <v>44</v>
      </c>
      <c r="L68" s="3"/>
      <c r="M68" s="3"/>
      <c r="N68" s="3"/>
      <c r="O68" s="3">
        <v>43</v>
      </c>
      <c r="P68" s="3">
        <v>42</v>
      </c>
      <c r="Q68" s="3"/>
      <c r="R68" s="3"/>
      <c r="S68" s="3">
        <v>30</v>
      </c>
      <c r="T68" s="14"/>
      <c r="U68" s="14">
        <v>7</v>
      </c>
      <c r="V68" s="3">
        <f t="shared" si="1"/>
        <v>264</v>
      </c>
      <c r="W68" s="25"/>
    </row>
    <row r="69" spans="1:23" s="24" customFormat="1" x14ac:dyDescent="0.25">
      <c r="A69" s="1">
        <v>13</v>
      </c>
      <c r="B69" s="25"/>
      <c r="C69" s="24" t="s">
        <v>565</v>
      </c>
      <c r="D69" s="24" t="s">
        <v>18</v>
      </c>
      <c r="E69" s="3">
        <v>42</v>
      </c>
      <c r="F69" s="3"/>
      <c r="G69" s="3"/>
      <c r="H69" s="3"/>
      <c r="I69" s="3">
        <v>37</v>
      </c>
      <c r="J69" s="3">
        <v>43</v>
      </c>
      <c r="K69" s="3"/>
      <c r="L69" s="3"/>
      <c r="M69" s="3"/>
      <c r="N69" s="3"/>
      <c r="O69" s="3">
        <v>44</v>
      </c>
      <c r="P69" s="3">
        <v>45</v>
      </c>
      <c r="Q69" s="3"/>
      <c r="R69" s="3"/>
      <c r="S69" s="3">
        <v>42</v>
      </c>
      <c r="T69" s="14"/>
      <c r="U69" s="14">
        <v>6</v>
      </c>
      <c r="V69" s="3">
        <f t="shared" si="1"/>
        <v>253</v>
      </c>
      <c r="W69" s="25"/>
    </row>
    <row r="70" spans="1:23" s="24" customFormat="1" x14ac:dyDescent="0.25">
      <c r="A70" s="1">
        <v>14</v>
      </c>
      <c r="B70" s="25"/>
      <c r="C70" s="24" t="s">
        <v>576</v>
      </c>
      <c r="D70" s="24" t="s">
        <v>17</v>
      </c>
      <c r="E70" s="3"/>
      <c r="F70" s="3">
        <v>32</v>
      </c>
      <c r="G70" s="3">
        <v>31</v>
      </c>
      <c r="H70" s="3"/>
      <c r="I70" s="3">
        <v>32</v>
      </c>
      <c r="J70" s="3">
        <v>34</v>
      </c>
      <c r="K70" s="3"/>
      <c r="L70" s="3"/>
      <c r="M70" s="3"/>
      <c r="N70" s="3"/>
      <c r="O70" s="3">
        <v>42</v>
      </c>
      <c r="P70" s="3">
        <v>41</v>
      </c>
      <c r="Q70" s="3"/>
      <c r="R70" s="3"/>
      <c r="S70" s="3"/>
      <c r="T70" s="14"/>
      <c r="U70" s="14">
        <v>6</v>
      </c>
      <c r="V70" s="3">
        <f t="shared" si="1"/>
        <v>212</v>
      </c>
      <c r="W70" s="25"/>
    </row>
    <row r="71" spans="1:23" x14ac:dyDescent="0.25">
      <c r="A71" s="1">
        <v>15</v>
      </c>
      <c r="B71" s="25"/>
      <c r="C71" s="24" t="s">
        <v>469</v>
      </c>
      <c r="D71" s="24" t="s">
        <v>23</v>
      </c>
      <c r="E71" s="3">
        <v>40</v>
      </c>
      <c r="F71" s="3">
        <v>43</v>
      </c>
      <c r="G71" s="3">
        <v>43</v>
      </c>
      <c r="H71" s="3"/>
      <c r="I71" s="3">
        <v>43</v>
      </c>
      <c r="J71" s="3">
        <v>39</v>
      </c>
      <c r="K71" s="3"/>
      <c r="L71" s="3"/>
      <c r="M71" s="3"/>
      <c r="N71" s="3"/>
      <c r="O71" s="3"/>
      <c r="P71" s="3"/>
      <c r="Q71" s="3"/>
      <c r="R71" s="3"/>
      <c r="S71" s="3"/>
      <c r="T71" s="14"/>
      <c r="U71" s="14">
        <v>5</v>
      </c>
      <c r="V71" s="3">
        <f t="shared" si="1"/>
        <v>208</v>
      </c>
    </row>
    <row r="72" spans="1:23" x14ac:dyDescent="0.25">
      <c r="A72" s="1">
        <v>16</v>
      </c>
      <c r="B72" s="25"/>
      <c r="C72" t="s">
        <v>537</v>
      </c>
      <c r="D72" t="s">
        <v>22</v>
      </c>
      <c r="E72" s="3"/>
      <c r="F72" s="3"/>
      <c r="G72" s="3"/>
      <c r="H72" s="3"/>
      <c r="I72" s="3">
        <v>35</v>
      </c>
      <c r="J72" s="3"/>
      <c r="K72" s="19">
        <v>37</v>
      </c>
      <c r="L72" s="19"/>
      <c r="M72" s="19"/>
      <c r="N72" s="3"/>
      <c r="O72" s="3"/>
      <c r="P72" s="3">
        <v>47</v>
      </c>
      <c r="Q72" s="19"/>
      <c r="R72" s="19">
        <v>44</v>
      </c>
      <c r="S72" s="19">
        <v>39</v>
      </c>
      <c r="T72" s="14"/>
      <c r="U72" s="14">
        <v>5</v>
      </c>
      <c r="V72" s="3">
        <f t="shared" si="1"/>
        <v>202</v>
      </c>
    </row>
    <row r="73" spans="1:23" x14ac:dyDescent="0.25">
      <c r="A73" s="1">
        <v>17</v>
      </c>
      <c r="B73" s="25"/>
      <c r="C73" s="24" t="s">
        <v>373</v>
      </c>
      <c r="D73" s="24" t="s">
        <v>20</v>
      </c>
      <c r="E73" s="3">
        <v>29</v>
      </c>
      <c r="F73" s="3">
        <v>41</v>
      </c>
      <c r="G73" s="3">
        <v>41</v>
      </c>
      <c r="H73" s="3"/>
      <c r="I73" s="3"/>
      <c r="J73" s="3"/>
      <c r="K73" s="3"/>
      <c r="L73" s="3"/>
      <c r="M73" s="3">
        <v>45</v>
      </c>
      <c r="N73" s="3"/>
      <c r="O73" s="3"/>
      <c r="P73" s="3"/>
      <c r="Q73" s="3"/>
      <c r="R73" s="3"/>
      <c r="S73" s="3">
        <v>45</v>
      </c>
      <c r="T73" s="14"/>
      <c r="U73" s="14">
        <v>5</v>
      </c>
      <c r="V73" s="3">
        <f t="shared" si="1"/>
        <v>201</v>
      </c>
    </row>
    <row r="74" spans="1:23" x14ac:dyDescent="0.25">
      <c r="A74" s="1">
        <v>18</v>
      </c>
      <c r="C74" s="24" t="s">
        <v>611</v>
      </c>
      <c r="D74" s="24" t="s">
        <v>18</v>
      </c>
      <c r="E74" s="3">
        <v>39</v>
      </c>
      <c r="F74" s="3"/>
      <c r="G74" s="3"/>
      <c r="H74" s="3"/>
      <c r="I74" s="3">
        <v>40</v>
      </c>
      <c r="J74" s="3">
        <v>40</v>
      </c>
      <c r="K74" s="3">
        <v>37</v>
      </c>
      <c r="L74" s="3"/>
      <c r="M74" s="3"/>
      <c r="N74" s="3"/>
      <c r="O74" s="3"/>
      <c r="P74" s="3"/>
      <c r="Q74" s="3"/>
      <c r="R74" s="3"/>
      <c r="S74" s="3">
        <v>36</v>
      </c>
      <c r="T74" s="14"/>
      <c r="U74" s="14">
        <v>5</v>
      </c>
      <c r="V74" s="3">
        <f t="shared" si="1"/>
        <v>192</v>
      </c>
    </row>
    <row r="75" spans="1:23" x14ac:dyDescent="0.25">
      <c r="A75" s="1">
        <v>19</v>
      </c>
      <c r="C75" s="24" t="s">
        <v>577</v>
      </c>
      <c r="D75" s="24" t="s">
        <v>22</v>
      </c>
      <c r="E75" s="3">
        <v>36</v>
      </c>
      <c r="F75" s="3"/>
      <c r="G75" s="3">
        <v>32</v>
      </c>
      <c r="H75" s="3"/>
      <c r="I75" s="3"/>
      <c r="J75" s="3">
        <v>36</v>
      </c>
      <c r="K75" s="3"/>
      <c r="L75" s="3"/>
      <c r="M75" s="3"/>
      <c r="N75" s="3"/>
      <c r="O75" s="3"/>
      <c r="P75" s="3">
        <v>40</v>
      </c>
      <c r="Q75" s="3"/>
      <c r="R75" s="3"/>
      <c r="S75" s="3">
        <v>27</v>
      </c>
      <c r="T75" s="14"/>
      <c r="U75" s="14">
        <v>5</v>
      </c>
      <c r="V75" s="3">
        <f t="shared" si="1"/>
        <v>171</v>
      </c>
    </row>
    <row r="76" spans="1:23" x14ac:dyDescent="0.25">
      <c r="A76" s="1">
        <v>20</v>
      </c>
      <c r="C76" s="24" t="s">
        <v>370</v>
      </c>
      <c r="D76" s="24" t="s">
        <v>20</v>
      </c>
      <c r="E76" s="3">
        <v>44</v>
      </c>
      <c r="F76" s="3">
        <v>40</v>
      </c>
      <c r="G76" s="3"/>
      <c r="H76" s="3"/>
      <c r="I76" s="3"/>
      <c r="J76" s="3"/>
      <c r="K76" s="3"/>
      <c r="L76" s="3"/>
      <c r="M76" s="3">
        <v>47</v>
      </c>
      <c r="N76" s="3"/>
      <c r="O76" s="3"/>
      <c r="P76" s="3"/>
      <c r="Q76" s="3"/>
      <c r="R76" s="3"/>
      <c r="S76" s="3">
        <v>31</v>
      </c>
      <c r="T76" s="14"/>
      <c r="U76" s="14">
        <v>4</v>
      </c>
      <c r="V76" s="3">
        <f t="shared" si="1"/>
        <v>162</v>
      </c>
    </row>
    <row r="77" spans="1:23" x14ac:dyDescent="0.25">
      <c r="A77" s="1">
        <v>21</v>
      </c>
      <c r="C77" t="s">
        <v>538</v>
      </c>
      <c r="D77" t="s">
        <v>23</v>
      </c>
      <c r="E77" s="3">
        <v>38</v>
      </c>
      <c r="F77" s="3"/>
      <c r="G77" s="3"/>
      <c r="H77" s="3"/>
      <c r="I77" s="3"/>
      <c r="J77" s="3"/>
      <c r="K77" s="19">
        <v>43</v>
      </c>
      <c r="L77" s="19"/>
      <c r="M77" s="19"/>
      <c r="N77" s="3"/>
      <c r="O77" s="3"/>
      <c r="P77" s="3"/>
      <c r="Q77" s="19"/>
      <c r="R77" s="19">
        <v>42</v>
      </c>
      <c r="S77" s="19">
        <v>33</v>
      </c>
      <c r="T77" s="14"/>
      <c r="U77" s="14">
        <v>4</v>
      </c>
      <c r="V77" s="3">
        <f t="shared" si="1"/>
        <v>156</v>
      </c>
    </row>
    <row r="78" spans="1:23" x14ac:dyDescent="0.25">
      <c r="A78" s="1">
        <v>22</v>
      </c>
      <c r="C78" s="24" t="s">
        <v>375</v>
      </c>
      <c r="D78" s="24" t="s">
        <v>22</v>
      </c>
      <c r="E78" s="3"/>
      <c r="F78" s="3"/>
      <c r="G78" s="3">
        <v>30</v>
      </c>
      <c r="H78" s="3"/>
      <c r="I78" s="3"/>
      <c r="J78" s="3"/>
      <c r="K78" s="3"/>
      <c r="L78" s="3"/>
      <c r="M78" s="3"/>
      <c r="N78" s="3"/>
      <c r="O78" s="3"/>
      <c r="P78" s="3">
        <v>39</v>
      </c>
      <c r="Q78" s="3"/>
      <c r="R78" s="3">
        <v>34</v>
      </c>
      <c r="S78" s="3">
        <v>32</v>
      </c>
      <c r="T78" s="14"/>
      <c r="U78" s="14">
        <v>4</v>
      </c>
      <c r="V78" s="3">
        <f t="shared" si="1"/>
        <v>135</v>
      </c>
    </row>
    <row r="79" spans="1:23" x14ac:dyDescent="0.25">
      <c r="A79" s="1">
        <v>23</v>
      </c>
      <c r="C79" s="24" t="s">
        <v>624</v>
      </c>
      <c r="D79" s="24" t="s">
        <v>16</v>
      </c>
      <c r="E79" s="3"/>
      <c r="F79" s="3">
        <v>38</v>
      </c>
      <c r="G79" s="3"/>
      <c r="H79" s="3"/>
      <c r="I79" s="3"/>
      <c r="J79" s="3"/>
      <c r="K79" s="3"/>
      <c r="L79" s="3"/>
      <c r="M79" s="3">
        <v>44</v>
      </c>
      <c r="N79" s="3"/>
      <c r="O79" s="3"/>
      <c r="P79" s="3"/>
      <c r="Q79" s="3"/>
      <c r="R79" s="3"/>
      <c r="S79" s="3"/>
      <c r="T79" s="14"/>
      <c r="U79" s="14">
        <v>2</v>
      </c>
      <c r="V79" s="3">
        <f t="shared" si="1"/>
        <v>82</v>
      </c>
    </row>
    <row r="80" spans="1:23" x14ac:dyDescent="0.25">
      <c r="A80" s="1">
        <v>24</v>
      </c>
      <c r="C80" s="24" t="s">
        <v>654</v>
      </c>
      <c r="D80" s="24" t="s">
        <v>23</v>
      </c>
      <c r="E80" s="3"/>
      <c r="F80" s="3"/>
      <c r="G80" s="3"/>
      <c r="H80" s="3"/>
      <c r="I80" s="3"/>
      <c r="J80" s="3"/>
      <c r="K80" s="3">
        <v>41</v>
      </c>
      <c r="L80" s="3"/>
      <c r="M80" s="3"/>
      <c r="N80" s="3"/>
      <c r="O80" s="3"/>
      <c r="P80" s="3"/>
      <c r="Q80" s="3"/>
      <c r="R80" s="3"/>
      <c r="S80" s="3">
        <v>41</v>
      </c>
      <c r="T80" s="14"/>
      <c r="U80" s="14">
        <v>2</v>
      </c>
      <c r="V80" s="3">
        <f t="shared" si="1"/>
        <v>82</v>
      </c>
    </row>
    <row r="81" spans="1:22" x14ac:dyDescent="0.25">
      <c r="A81" s="1">
        <v>25</v>
      </c>
      <c r="C81" s="24" t="s">
        <v>623</v>
      </c>
      <c r="D81" s="24" t="s">
        <v>17</v>
      </c>
      <c r="E81" s="3"/>
      <c r="F81" s="3">
        <v>42</v>
      </c>
      <c r="G81" s="3"/>
      <c r="H81" s="3"/>
      <c r="I81" s="3">
        <v>39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14"/>
      <c r="U81" s="14">
        <v>2</v>
      </c>
      <c r="V81" s="3">
        <f t="shared" si="1"/>
        <v>81</v>
      </c>
    </row>
    <row r="82" spans="1:22" x14ac:dyDescent="0.25">
      <c r="A82" s="1">
        <v>26</v>
      </c>
      <c r="C82" s="24" t="s">
        <v>685</v>
      </c>
      <c r="D82" s="24" t="s">
        <v>20</v>
      </c>
      <c r="E82" s="3">
        <v>30</v>
      </c>
      <c r="F82" s="3"/>
      <c r="G82" s="3"/>
      <c r="H82" s="3"/>
      <c r="I82" s="3"/>
      <c r="J82" s="3"/>
      <c r="K82" s="3"/>
      <c r="L82" s="3"/>
      <c r="M82" s="3">
        <v>43</v>
      </c>
      <c r="N82" s="3"/>
      <c r="O82" s="3"/>
      <c r="P82" s="3"/>
      <c r="Q82" s="3"/>
      <c r="R82" s="3"/>
      <c r="S82" s="3"/>
      <c r="T82" s="14"/>
      <c r="U82" s="14">
        <v>2</v>
      </c>
      <c r="V82" s="3">
        <f t="shared" si="1"/>
        <v>73</v>
      </c>
    </row>
    <row r="83" spans="1:22" x14ac:dyDescent="0.25">
      <c r="A83" s="1">
        <v>27</v>
      </c>
      <c r="C83" s="24" t="s">
        <v>398</v>
      </c>
      <c r="D83" s="24" t="s">
        <v>22</v>
      </c>
      <c r="E83" s="3"/>
      <c r="F83" s="3"/>
      <c r="G83" s="3">
        <v>39</v>
      </c>
      <c r="H83" s="3"/>
      <c r="I83" s="3">
        <v>33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14"/>
      <c r="U83" s="14">
        <v>2</v>
      </c>
      <c r="V83" s="3">
        <f t="shared" si="1"/>
        <v>72</v>
      </c>
    </row>
    <row r="84" spans="1:22" x14ac:dyDescent="0.25">
      <c r="A84" s="1">
        <v>28</v>
      </c>
      <c r="C84" s="24" t="s">
        <v>669</v>
      </c>
      <c r="D84" s="24" t="s">
        <v>16</v>
      </c>
      <c r="E84" s="3"/>
      <c r="F84" s="3"/>
      <c r="G84" s="3">
        <v>29</v>
      </c>
      <c r="H84" s="3"/>
      <c r="I84" s="3"/>
      <c r="J84" s="3"/>
      <c r="K84" s="3"/>
      <c r="L84" s="3"/>
      <c r="M84" s="3">
        <v>41</v>
      </c>
      <c r="N84" s="3"/>
      <c r="O84" s="3"/>
      <c r="P84" s="3"/>
      <c r="Q84" s="3"/>
      <c r="R84" s="3"/>
      <c r="S84" s="3"/>
      <c r="T84" s="14"/>
      <c r="U84" s="14">
        <v>2</v>
      </c>
      <c r="V84" s="3">
        <f t="shared" si="1"/>
        <v>70</v>
      </c>
    </row>
    <row r="85" spans="1:22" x14ac:dyDescent="0.25">
      <c r="A85" s="1">
        <v>29</v>
      </c>
      <c r="C85" t="s">
        <v>539</v>
      </c>
      <c r="D85" t="s">
        <v>31</v>
      </c>
      <c r="E85" s="3"/>
      <c r="F85" s="3"/>
      <c r="G85" s="3"/>
      <c r="H85" s="3"/>
      <c r="I85" s="3"/>
      <c r="J85" s="3"/>
      <c r="K85" s="19"/>
      <c r="L85" s="19"/>
      <c r="M85" s="19"/>
      <c r="N85" s="3"/>
      <c r="O85" s="3"/>
      <c r="P85" s="3"/>
      <c r="Q85" s="19"/>
      <c r="R85" s="19">
        <v>41</v>
      </c>
      <c r="S85" s="19">
        <v>28</v>
      </c>
      <c r="T85" s="14"/>
      <c r="U85" s="14">
        <v>2</v>
      </c>
      <c r="V85" s="3">
        <f t="shared" si="1"/>
        <v>69</v>
      </c>
    </row>
    <row r="86" spans="1:22" x14ac:dyDescent="0.25">
      <c r="A86" s="1">
        <v>30</v>
      </c>
      <c r="C86" s="24" t="s">
        <v>641</v>
      </c>
      <c r="D86" s="24" t="s">
        <v>22</v>
      </c>
      <c r="E86" s="3"/>
      <c r="F86" s="3"/>
      <c r="G86" s="3"/>
      <c r="H86" s="3"/>
      <c r="I86" s="3">
        <v>29</v>
      </c>
      <c r="J86" s="3"/>
      <c r="K86" s="3"/>
      <c r="L86" s="3">
        <v>38</v>
      </c>
      <c r="M86" s="3"/>
      <c r="N86" s="3"/>
      <c r="O86" s="3"/>
      <c r="P86" s="3"/>
      <c r="Q86" s="3"/>
      <c r="R86" s="3"/>
      <c r="S86" s="3"/>
      <c r="T86" s="14"/>
      <c r="U86" s="14">
        <v>2</v>
      </c>
      <c r="V86" s="3">
        <f t="shared" si="1"/>
        <v>67</v>
      </c>
    </row>
    <row r="87" spans="1:22" x14ac:dyDescent="0.25">
      <c r="A87" s="1">
        <v>31</v>
      </c>
      <c r="C87" s="24" t="s">
        <v>656</v>
      </c>
      <c r="D87" s="24" t="s">
        <v>16</v>
      </c>
      <c r="E87" s="3"/>
      <c r="F87" s="3"/>
      <c r="G87" s="3"/>
      <c r="H87" s="3"/>
      <c r="I87" s="3"/>
      <c r="J87" s="3"/>
      <c r="K87" s="3"/>
      <c r="L87" s="3"/>
      <c r="M87" s="3">
        <v>42</v>
      </c>
      <c r="N87" s="3"/>
      <c r="O87" s="3"/>
      <c r="P87" s="3"/>
      <c r="Q87" s="3"/>
      <c r="R87" s="3"/>
      <c r="S87" s="3">
        <v>25</v>
      </c>
      <c r="T87" s="14"/>
      <c r="U87" s="14">
        <v>2</v>
      </c>
      <c r="V87" s="3">
        <f t="shared" si="1"/>
        <v>67</v>
      </c>
    </row>
    <row r="88" spans="1:22" x14ac:dyDescent="0.25">
      <c r="A88" s="1">
        <v>32</v>
      </c>
      <c r="C88" s="24" t="s">
        <v>640</v>
      </c>
      <c r="D88" s="24" t="s">
        <v>18</v>
      </c>
      <c r="E88" s="3"/>
      <c r="F88" s="3"/>
      <c r="G88" s="3"/>
      <c r="H88" s="3"/>
      <c r="I88" s="3">
        <v>30</v>
      </c>
      <c r="J88" s="3"/>
      <c r="K88" s="3">
        <v>32</v>
      </c>
      <c r="L88" s="3"/>
      <c r="M88" s="3"/>
      <c r="N88" s="3"/>
      <c r="O88" s="3"/>
      <c r="P88" s="3"/>
      <c r="Q88" s="3"/>
      <c r="R88" s="3"/>
      <c r="S88" s="3"/>
      <c r="T88" s="14"/>
      <c r="U88" s="14">
        <v>2</v>
      </c>
      <c r="V88" s="3">
        <f t="shared" si="1"/>
        <v>62</v>
      </c>
    </row>
    <row r="89" spans="1:22" x14ac:dyDescent="0.25">
      <c r="A89" s="1">
        <v>33</v>
      </c>
      <c r="C89" s="24" t="s">
        <v>612</v>
      </c>
      <c r="D89" s="24" t="s">
        <v>22</v>
      </c>
      <c r="E89" s="3"/>
      <c r="F89" s="3"/>
      <c r="G89" s="3"/>
      <c r="H89" s="3"/>
      <c r="I89" s="3"/>
      <c r="J89" s="3">
        <v>33</v>
      </c>
      <c r="K89" s="3"/>
      <c r="L89" s="3"/>
      <c r="M89" s="3"/>
      <c r="N89" s="3"/>
      <c r="O89" s="3"/>
      <c r="P89" s="3"/>
      <c r="Q89" s="3"/>
      <c r="R89" s="3"/>
      <c r="S89" s="3">
        <v>26</v>
      </c>
      <c r="T89" s="14"/>
      <c r="U89" s="14">
        <v>2</v>
      </c>
      <c r="V89" s="3">
        <f t="shared" si="1"/>
        <v>59</v>
      </c>
    </row>
    <row r="90" spans="1:22" x14ac:dyDescent="0.25">
      <c r="A90" s="1">
        <v>34</v>
      </c>
      <c r="C90" s="24" t="s">
        <v>666</v>
      </c>
      <c r="D90" s="24" t="s">
        <v>16</v>
      </c>
      <c r="E90" s="3"/>
      <c r="F90" s="3"/>
      <c r="G90" s="3">
        <v>45</v>
      </c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14"/>
      <c r="U90" s="14">
        <v>1</v>
      </c>
      <c r="V90" s="3">
        <f t="shared" si="1"/>
        <v>45</v>
      </c>
    </row>
    <row r="91" spans="1:22" x14ac:dyDescent="0.25">
      <c r="A91" s="1">
        <v>35</v>
      </c>
      <c r="C91" s="24" t="s">
        <v>696</v>
      </c>
      <c r="D91" s="24" t="s">
        <v>22</v>
      </c>
      <c r="E91" s="3"/>
      <c r="F91" s="3"/>
      <c r="G91" s="3"/>
      <c r="H91" s="3"/>
      <c r="I91" s="3"/>
      <c r="J91" s="3"/>
      <c r="K91" s="3"/>
      <c r="L91" s="3">
        <v>43</v>
      </c>
      <c r="M91" s="3"/>
      <c r="N91" s="3"/>
      <c r="O91" s="3"/>
      <c r="P91" s="3"/>
      <c r="Q91" s="3"/>
      <c r="R91" s="3"/>
      <c r="S91" s="3"/>
      <c r="T91" s="14"/>
      <c r="U91" s="14">
        <v>1</v>
      </c>
      <c r="V91" s="3">
        <f t="shared" si="1"/>
        <v>43</v>
      </c>
    </row>
    <row r="92" spans="1:22" x14ac:dyDescent="0.25">
      <c r="A92" s="1">
        <v>36</v>
      </c>
      <c r="C92" t="s">
        <v>540</v>
      </c>
      <c r="D92" t="s">
        <v>18</v>
      </c>
      <c r="E92" s="3"/>
      <c r="F92" s="3"/>
      <c r="G92" s="3"/>
      <c r="H92" s="3"/>
      <c r="I92" s="3"/>
      <c r="J92" s="3"/>
      <c r="K92" s="19"/>
      <c r="L92" s="19"/>
      <c r="M92" s="19"/>
      <c r="N92" s="3"/>
      <c r="O92" s="3"/>
      <c r="P92" s="3"/>
      <c r="Q92" s="19"/>
      <c r="R92" s="19">
        <v>39</v>
      </c>
      <c r="S92" s="19"/>
      <c r="T92" s="14"/>
      <c r="U92" s="14">
        <v>1</v>
      </c>
      <c r="V92" s="3">
        <f t="shared" si="1"/>
        <v>39</v>
      </c>
    </row>
    <row r="93" spans="1:22" x14ac:dyDescent="0.25">
      <c r="A93" s="1">
        <v>37</v>
      </c>
      <c r="C93" s="24" t="s">
        <v>655</v>
      </c>
      <c r="D93" s="24" t="s">
        <v>16</v>
      </c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>
        <v>38</v>
      </c>
      <c r="T93" s="14"/>
      <c r="U93" s="14">
        <v>1</v>
      </c>
      <c r="V93" s="3">
        <f t="shared" si="1"/>
        <v>38</v>
      </c>
    </row>
    <row r="94" spans="1:22" x14ac:dyDescent="0.25">
      <c r="A94" s="1">
        <v>38</v>
      </c>
      <c r="C94" s="24" t="s">
        <v>667</v>
      </c>
      <c r="D94" s="24" t="s">
        <v>22</v>
      </c>
      <c r="E94" s="3"/>
      <c r="F94" s="3"/>
      <c r="G94" s="3">
        <v>36</v>
      </c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14"/>
      <c r="U94" s="14">
        <v>1</v>
      </c>
      <c r="V94" s="3">
        <f t="shared" si="1"/>
        <v>36</v>
      </c>
    </row>
    <row r="95" spans="1:22" x14ac:dyDescent="0.25">
      <c r="A95" s="1">
        <v>39</v>
      </c>
      <c r="C95" s="67" t="s">
        <v>668</v>
      </c>
      <c r="D95" s="67" t="s">
        <v>16</v>
      </c>
      <c r="E95" s="78"/>
      <c r="F95" s="78"/>
      <c r="G95" s="3">
        <v>34</v>
      </c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14"/>
      <c r="U95" s="14">
        <v>1</v>
      </c>
      <c r="V95" s="3">
        <f t="shared" si="1"/>
        <v>34</v>
      </c>
    </row>
    <row r="96" spans="1:22" x14ac:dyDescent="0.25">
      <c r="A96" s="1">
        <v>40</v>
      </c>
      <c r="C96" s="24" t="s">
        <v>613</v>
      </c>
      <c r="D96" s="24" t="s">
        <v>18</v>
      </c>
      <c r="E96" s="3"/>
      <c r="F96" s="3"/>
      <c r="G96" s="3"/>
      <c r="H96" s="3"/>
      <c r="I96" s="3"/>
      <c r="J96" s="3">
        <v>32</v>
      </c>
      <c r="K96" s="3"/>
      <c r="L96" s="3"/>
      <c r="M96" s="3"/>
      <c r="N96" s="3"/>
      <c r="O96" s="3"/>
      <c r="P96" s="3"/>
      <c r="Q96" s="3"/>
      <c r="R96" s="3"/>
      <c r="S96" s="3"/>
      <c r="T96" s="14"/>
      <c r="U96" s="14">
        <v>1</v>
      </c>
      <c r="V96" s="3">
        <f t="shared" si="1"/>
        <v>32</v>
      </c>
    </row>
    <row r="97" spans="1:22" x14ac:dyDescent="0.25">
      <c r="A97" s="1">
        <v>41</v>
      </c>
      <c r="C97" s="24" t="s">
        <v>684</v>
      </c>
      <c r="D97" s="24" t="s">
        <v>23</v>
      </c>
      <c r="E97" s="3">
        <v>32</v>
      </c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14"/>
      <c r="U97" s="14">
        <v>1</v>
      </c>
      <c r="V97" s="3">
        <f t="shared" si="1"/>
        <v>32</v>
      </c>
    </row>
    <row r="98" spans="1:22" x14ac:dyDescent="0.25">
      <c r="A98" s="1">
        <v>42</v>
      </c>
      <c r="C98" t="s">
        <v>544</v>
      </c>
      <c r="D98" t="s">
        <v>22</v>
      </c>
      <c r="E98" s="3"/>
      <c r="F98" s="3"/>
      <c r="G98" s="3"/>
      <c r="H98" s="3"/>
      <c r="I98" s="3"/>
      <c r="J98" s="3"/>
      <c r="K98" s="19"/>
      <c r="L98" s="19"/>
      <c r="M98" s="19"/>
      <c r="N98" s="3"/>
      <c r="O98" s="3"/>
      <c r="P98" s="3"/>
      <c r="Q98" s="19"/>
      <c r="R98" s="19">
        <v>31</v>
      </c>
      <c r="S98" s="19"/>
      <c r="T98" s="14"/>
      <c r="U98" s="14">
        <v>1</v>
      </c>
      <c r="V98" s="3">
        <f t="shared" si="1"/>
        <v>31</v>
      </c>
    </row>
    <row r="99" spans="1:22" x14ac:dyDescent="0.25">
      <c r="A99" s="1">
        <v>43</v>
      </c>
      <c r="C99" s="24" t="s">
        <v>439</v>
      </c>
      <c r="D99" s="24" t="s">
        <v>22</v>
      </c>
      <c r="E99" s="3"/>
      <c r="F99" s="3">
        <v>29</v>
      </c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14"/>
      <c r="U99" s="14">
        <v>1</v>
      </c>
      <c r="V99" s="3">
        <f t="shared" si="1"/>
        <v>29</v>
      </c>
    </row>
    <row r="100" spans="1:22" x14ac:dyDescent="0.25">
      <c r="A100" s="1">
        <v>44</v>
      </c>
      <c r="C100" s="24" t="s">
        <v>670</v>
      </c>
      <c r="D100" s="24" t="s">
        <v>16</v>
      </c>
      <c r="E100" s="3"/>
      <c r="F100" s="3"/>
      <c r="G100" s="3">
        <v>28</v>
      </c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14"/>
      <c r="U100" s="14">
        <v>1</v>
      </c>
      <c r="V100" s="3">
        <f t="shared" si="1"/>
        <v>28</v>
      </c>
    </row>
    <row r="101" spans="1:22" x14ac:dyDescent="0.25">
      <c r="A101" s="1">
        <v>45</v>
      </c>
      <c r="C101" s="24" t="s">
        <v>671</v>
      </c>
      <c r="D101" s="24" t="s">
        <v>16</v>
      </c>
      <c r="E101" s="3"/>
      <c r="F101" s="3"/>
      <c r="G101" s="3">
        <v>27</v>
      </c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14"/>
      <c r="U101" s="14">
        <v>1</v>
      </c>
      <c r="V101" s="3">
        <f t="shared" si="1"/>
        <v>27</v>
      </c>
    </row>
    <row r="102" spans="1:22" x14ac:dyDescent="0.25">
      <c r="A102" s="1">
        <v>46</v>
      </c>
      <c r="C102" s="24" t="s">
        <v>657</v>
      </c>
      <c r="D102" s="24" t="s">
        <v>22</v>
      </c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>
        <v>24</v>
      </c>
      <c r="T102" s="14"/>
      <c r="U102" s="14">
        <v>1</v>
      </c>
      <c r="V102" s="3">
        <f t="shared" si="1"/>
        <v>24</v>
      </c>
    </row>
  </sheetData>
  <sortState xmlns:xlrd2="http://schemas.microsoft.com/office/spreadsheetml/2017/richdata2" ref="C57:V68">
    <sortCondition descending="1" ref="T57:T68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93"/>
  <sheetViews>
    <sheetView topLeftCell="A13" zoomScale="90" zoomScaleNormal="90" workbookViewId="0">
      <selection activeCell="C52" sqref="C52:D63"/>
    </sheetView>
  </sheetViews>
  <sheetFormatPr defaultRowHeight="15" x14ac:dyDescent="0.25"/>
  <cols>
    <col min="3" max="3" width="28.42578125" style="4" customWidth="1"/>
    <col min="4" max="4" width="24.5703125" style="4" customWidth="1"/>
    <col min="5" max="19" width="9.140625" style="1"/>
    <col min="20" max="21" width="9.140625" style="39"/>
    <col min="22" max="22" width="9.140625" style="1"/>
  </cols>
  <sheetData>
    <row r="1" spans="1:23" x14ac:dyDescent="0.25">
      <c r="B1" s="10" t="s">
        <v>229</v>
      </c>
      <c r="C1" s="53" t="s">
        <v>223</v>
      </c>
      <c r="D1" s="74" t="s">
        <v>225</v>
      </c>
      <c r="E1" s="21" t="s">
        <v>226</v>
      </c>
      <c r="F1" s="1" t="s">
        <v>227</v>
      </c>
    </row>
    <row r="2" spans="1:23" x14ac:dyDescent="0.25">
      <c r="B2" s="11"/>
      <c r="C2" s="53" t="s">
        <v>343</v>
      </c>
      <c r="D2" s="75">
        <v>12</v>
      </c>
      <c r="E2" s="22">
        <v>17</v>
      </c>
      <c r="F2" s="8">
        <v>29</v>
      </c>
    </row>
    <row r="3" spans="1:23" x14ac:dyDescent="0.25">
      <c r="B3" s="15"/>
      <c r="C3" s="64" t="s">
        <v>342</v>
      </c>
      <c r="D3" s="65"/>
      <c r="E3" s="6"/>
      <c r="F3" s="6"/>
      <c r="T3" s="14"/>
      <c r="U3" s="14"/>
    </row>
    <row r="4" spans="1:23" x14ac:dyDescent="0.25">
      <c r="B4" s="16"/>
      <c r="C4" s="66" t="s">
        <v>235</v>
      </c>
      <c r="D4" s="65"/>
      <c r="E4" s="6"/>
      <c r="F4" s="6"/>
      <c r="T4" s="14"/>
      <c r="U4" s="14"/>
    </row>
    <row r="5" spans="1:23" x14ac:dyDescent="0.25">
      <c r="B5" s="11"/>
      <c r="C5" s="65"/>
      <c r="D5" s="65"/>
      <c r="E5" s="6"/>
      <c r="F5" s="6"/>
      <c r="G5" s="6"/>
    </row>
    <row r="6" spans="1:23" x14ac:dyDescent="0.25">
      <c r="B6" s="11"/>
      <c r="C6" s="65"/>
      <c r="D6" s="65"/>
      <c r="E6" s="6"/>
      <c r="F6" s="6"/>
      <c r="G6" s="6"/>
    </row>
    <row r="7" spans="1:23" x14ac:dyDescent="0.25">
      <c r="B7" s="1"/>
      <c r="C7" s="35" t="s">
        <v>59</v>
      </c>
      <c r="D7" s="35"/>
    </row>
    <row r="8" spans="1:23" x14ac:dyDescent="0.25">
      <c r="B8" s="1" t="s">
        <v>44</v>
      </c>
      <c r="C8" s="35" t="s">
        <v>14</v>
      </c>
      <c r="D8" s="35" t="s">
        <v>13</v>
      </c>
      <c r="E8" s="30" t="s">
        <v>1</v>
      </c>
      <c r="F8" s="30" t="s">
        <v>2</v>
      </c>
      <c r="G8" s="30" t="s">
        <v>3</v>
      </c>
      <c r="H8" s="32" t="s">
        <v>480</v>
      </c>
      <c r="I8" s="31" t="s">
        <v>4</v>
      </c>
      <c r="J8" s="31" t="s">
        <v>5</v>
      </c>
      <c r="K8" s="32"/>
      <c r="L8" s="32"/>
      <c r="M8" s="32" t="s">
        <v>6</v>
      </c>
      <c r="N8" s="32" t="s">
        <v>478</v>
      </c>
      <c r="O8" s="33" t="s">
        <v>7</v>
      </c>
      <c r="P8" s="31" t="s">
        <v>8</v>
      </c>
      <c r="Q8" s="32" t="s">
        <v>481</v>
      </c>
      <c r="R8" s="33" t="s">
        <v>248</v>
      </c>
      <c r="S8" s="33" t="s">
        <v>483</v>
      </c>
      <c r="T8" s="14" t="s">
        <v>344</v>
      </c>
      <c r="U8" s="41" t="s">
        <v>12</v>
      </c>
      <c r="V8" s="6" t="s">
        <v>345</v>
      </c>
      <c r="W8" s="6"/>
    </row>
    <row r="9" spans="1:23" x14ac:dyDescent="0.25">
      <c r="B9" s="1"/>
      <c r="E9" s="26" t="s">
        <v>35</v>
      </c>
      <c r="F9" s="26" t="s">
        <v>36</v>
      </c>
      <c r="G9" s="26" t="s">
        <v>37</v>
      </c>
      <c r="H9" s="28" t="s">
        <v>354</v>
      </c>
      <c r="I9" s="27" t="s">
        <v>39</v>
      </c>
      <c r="J9" s="27" t="s">
        <v>42</v>
      </c>
      <c r="K9" s="28" t="s">
        <v>38</v>
      </c>
      <c r="L9" s="28">
        <v>373</v>
      </c>
      <c r="M9" s="28" t="s">
        <v>247</v>
      </c>
      <c r="N9" s="28" t="s">
        <v>355</v>
      </c>
      <c r="O9" s="29" t="s">
        <v>41</v>
      </c>
      <c r="P9" s="27" t="s">
        <v>249</v>
      </c>
      <c r="Q9" s="28" t="s">
        <v>354</v>
      </c>
      <c r="R9" s="29" t="s">
        <v>276</v>
      </c>
      <c r="S9" s="29" t="s">
        <v>40</v>
      </c>
      <c r="T9" s="42"/>
      <c r="U9" s="14"/>
    </row>
    <row r="11" spans="1:23" s="3" customFormat="1" x14ac:dyDescent="0.25">
      <c r="A11" s="3">
        <v>1</v>
      </c>
      <c r="B11" s="71">
        <v>1</v>
      </c>
      <c r="C11" s="76" t="s">
        <v>293</v>
      </c>
      <c r="D11" s="76" t="s">
        <v>23</v>
      </c>
      <c r="E11" s="3">
        <v>44</v>
      </c>
      <c r="F11" s="3">
        <v>43</v>
      </c>
      <c r="G11" s="3">
        <v>44</v>
      </c>
      <c r="H11" s="3">
        <v>44</v>
      </c>
      <c r="I11" s="3">
        <v>50</v>
      </c>
      <c r="J11" s="3">
        <v>50</v>
      </c>
      <c r="K11" s="3">
        <v>45</v>
      </c>
      <c r="L11" s="3">
        <v>44</v>
      </c>
      <c r="M11" s="3">
        <v>50</v>
      </c>
      <c r="N11" s="3">
        <v>50</v>
      </c>
      <c r="P11" s="3">
        <v>50</v>
      </c>
      <c r="Q11" s="3">
        <v>50</v>
      </c>
      <c r="R11" s="3">
        <v>43</v>
      </c>
      <c r="S11" s="3">
        <v>50</v>
      </c>
      <c r="T11" s="14">
        <f>SUM(I11+J11+K11+M11+N11+P11+Q11+S11)</f>
        <v>395</v>
      </c>
      <c r="U11" s="14">
        <v>14</v>
      </c>
      <c r="V11" s="3">
        <f t="shared" ref="V11:V27" si="0">SUM(E11:S11)</f>
        <v>657</v>
      </c>
    </row>
    <row r="12" spans="1:23" s="3" customFormat="1" x14ac:dyDescent="0.25">
      <c r="A12" s="3">
        <v>2</v>
      </c>
      <c r="B12" s="71">
        <v>2</v>
      </c>
      <c r="C12" s="72" t="s">
        <v>45</v>
      </c>
      <c r="D12" s="72" t="s">
        <v>23</v>
      </c>
      <c r="E12" s="19">
        <v>45</v>
      </c>
      <c r="F12" s="19">
        <v>50</v>
      </c>
      <c r="G12" s="19">
        <v>50</v>
      </c>
      <c r="H12" s="19">
        <v>50</v>
      </c>
      <c r="I12" s="19"/>
      <c r="J12" s="19"/>
      <c r="K12" s="19">
        <v>47</v>
      </c>
      <c r="L12" s="19">
        <v>50</v>
      </c>
      <c r="M12" s="19">
        <v>50</v>
      </c>
      <c r="N12" s="19">
        <v>42</v>
      </c>
      <c r="O12" s="19"/>
      <c r="P12" s="19"/>
      <c r="Q12" s="19"/>
      <c r="R12" s="19"/>
      <c r="S12" s="19"/>
      <c r="T12" s="14">
        <v>384</v>
      </c>
      <c r="U12" s="14">
        <v>8</v>
      </c>
      <c r="V12" s="3">
        <f t="shared" si="0"/>
        <v>384</v>
      </c>
    </row>
    <row r="13" spans="1:23" s="3" customFormat="1" x14ac:dyDescent="0.25">
      <c r="A13" s="3">
        <v>3</v>
      </c>
      <c r="B13" s="71">
        <v>3</v>
      </c>
      <c r="C13" s="76" t="s">
        <v>311</v>
      </c>
      <c r="D13" s="76" t="s">
        <v>22</v>
      </c>
      <c r="F13" s="3">
        <v>41</v>
      </c>
      <c r="G13" s="3">
        <v>45</v>
      </c>
      <c r="H13" s="3">
        <v>50</v>
      </c>
      <c r="I13" s="3">
        <v>47</v>
      </c>
      <c r="J13" s="3">
        <v>47</v>
      </c>
      <c r="K13" s="3">
        <v>50</v>
      </c>
      <c r="L13" s="3">
        <v>45</v>
      </c>
      <c r="M13" s="3">
        <v>47</v>
      </c>
      <c r="N13" s="3">
        <v>47</v>
      </c>
      <c r="O13" s="3">
        <v>45</v>
      </c>
      <c r="P13" s="3">
        <v>45</v>
      </c>
      <c r="Q13" s="3">
        <v>47</v>
      </c>
      <c r="R13" s="3">
        <v>41</v>
      </c>
      <c r="S13" s="3">
        <v>37</v>
      </c>
      <c r="T13" s="14">
        <f>SUM(G13+H13+I13+J13+K13+M13+N13+Q13)</f>
        <v>380</v>
      </c>
      <c r="U13" s="14">
        <v>14</v>
      </c>
      <c r="V13" s="3">
        <f t="shared" si="0"/>
        <v>634</v>
      </c>
    </row>
    <row r="14" spans="1:23" s="3" customFormat="1" x14ac:dyDescent="0.25">
      <c r="A14" s="3">
        <v>4</v>
      </c>
      <c r="B14" s="71">
        <v>4</v>
      </c>
      <c r="C14" s="76" t="s">
        <v>254</v>
      </c>
      <c r="D14" s="76" t="s">
        <v>23</v>
      </c>
      <c r="E14" s="3">
        <v>50</v>
      </c>
      <c r="F14" s="3">
        <v>47</v>
      </c>
      <c r="G14" s="3">
        <v>42</v>
      </c>
      <c r="H14" s="3">
        <v>47</v>
      </c>
      <c r="K14" s="3">
        <v>44</v>
      </c>
      <c r="L14" s="3">
        <v>47</v>
      </c>
      <c r="M14" s="3">
        <v>44</v>
      </c>
      <c r="N14" s="3">
        <v>50</v>
      </c>
      <c r="P14" s="3">
        <v>44</v>
      </c>
      <c r="Q14" s="3">
        <v>50</v>
      </c>
      <c r="R14" s="3">
        <v>42</v>
      </c>
      <c r="S14" s="3">
        <v>39</v>
      </c>
      <c r="T14" s="14">
        <f>SUM(E14+F14+H14+K14+L14+M14+N14+Q14)</f>
        <v>379</v>
      </c>
      <c r="U14" s="14">
        <v>12</v>
      </c>
      <c r="V14" s="3">
        <f t="shared" si="0"/>
        <v>546</v>
      </c>
    </row>
    <row r="15" spans="1:23" s="3" customFormat="1" x14ac:dyDescent="0.25">
      <c r="A15" s="3">
        <v>5</v>
      </c>
      <c r="B15" s="71">
        <v>5</v>
      </c>
      <c r="C15" s="72" t="s">
        <v>49</v>
      </c>
      <c r="D15" s="72" t="s">
        <v>18</v>
      </c>
      <c r="E15" s="19">
        <v>43</v>
      </c>
      <c r="F15" s="19">
        <v>45</v>
      </c>
      <c r="G15" s="19">
        <v>47</v>
      </c>
      <c r="H15" s="19">
        <v>44</v>
      </c>
      <c r="I15" s="19"/>
      <c r="J15" s="19">
        <v>44</v>
      </c>
      <c r="K15" s="19">
        <v>39</v>
      </c>
      <c r="L15" s="19"/>
      <c r="M15" s="19">
        <v>47</v>
      </c>
      <c r="N15" s="19">
        <v>45</v>
      </c>
      <c r="O15" s="19">
        <v>50</v>
      </c>
      <c r="P15" s="19"/>
      <c r="Q15" s="19"/>
      <c r="R15" s="19">
        <v>50</v>
      </c>
      <c r="S15" s="19"/>
      <c r="T15" s="14">
        <f>SUM(R15+O15+M15+G15+F15+N15+H15+J15)</f>
        <v>372</v>
      </c>
      <c r="U15" s="14">
        <v>10</v>
      </c>
      <c r="V15" s="3">
        <f t="shared" si="0"/>
        <v>454</v>
      </c>
    </row>
    <row r="16" spans="1:23" s="3" customFormat="1" x14ac:dyDescent="0.25">
      <c r="A16" s="3">
        <v>6</v>
      </c>
      <c r="B16" s="71">
        <v>6</v>
      </c>
      <c r="C16" s="72" t="s">
        <v>46</v>
      </c>
      <c r="D16" s="72" t="s">
        <v>18</v>
      </c>
      <c r="E16" s="19">
        <v>47</v>
      </c>
      <c r="F16" s="19">
        <v>44</v>
      </c>
      <c r="G16" s="19">
        <v>41</v>
      </c>
      <c r="H16" s="19">
        <v>42</v>
      </c>
      <c r="I16" s="19">
        <v>45</v>
      </c>
      <c r="J16" s="19">
        <v>45</v>
      </c>
      <c r="K16" s="19">
        <v>35</v>
      </c>
      <c r="L16" s="19">
        <v>40</v>
      </c>
      <c r="M16" s="19">
        <v>45</v>
      </c>
      <c r="N16" s="19">
        <v>45</v>
      </c>
      <c r="O16" s="19">
        <v>47</v>
      </c>
      <c r="P16" s="19">
        <v>47</v>
      </c>
      <c r="Q16" s="19"/>
      <c r="R16" s="19">
        <v>47</v>
      </c>
      <c r="S16" s="19">
        <v>47</v>
      </c>
      <c r="T16" s="14">
        <f>SUM(E16+J16+M16+N16+O16+P16+R16+S16)</f>
        <v>370</v>
      </c>
      <c r="U16" s="14">
        <v>14</v>
      </c>
      <c r="V16" s="3">
        <f t="shared" si="0"/>
        <v>617</v>
      </c>
    </row>
    <row r="17" spans="1:22" s="3" customFormat="1" x14ac:dyDescent="0.25">
      <c r="A17" s="3">
        <v>7</v>
      </c>
      <c r="B17" s="71">
        <v>7</v>
      </c>
      <c r="C17" s="76" t="s">
        <v>255</v>
      </c>
      <c r="D17" s="76" t="s">
        <v>22</v>
      </c>
      <c r="E17" s="3">
        <v>42</v>
      </c>
      <c r="F17" s="3">
        <v>33</v>
      </c>
      <c r="G17" s="3">
        <v>39</v>
      </c>
      <c r="H17" s="3">
        <v>50</v>
      </c>
      <c r="I17" s="3">
        <v>44</v>
      </c>
      <c r="J17" s="3">
        <v>39</v>
      </c>
      <c r="K17" s="3">
        <v>34</v>
      </c>
      <c r="L17" s="3">
        <v>42</v>
      </c>
      <c r="N17" s="3">
        <v>47</v>
      </c>
      <c r="O17" s="3">
        <v>38</v>
      </c>
      <c r="R17" s="3">
        <v>38</v>
      </c>
      <c r="S17" s="3">
        <v>40</v>
      </c>
      <c r="T17" s="14">
        <f>SUM(H17+E17+I17+L17+N17+S17+G17+J17)</f>
        <v>343</v>
      </c>
      <c r="U17" s="14">
        <v>12</v>
      </c>
      <c r="V17" s="3">
        <f t="shared" si="0"/>
        <v>486</v>
      </c>
    </row>
    <row r="18" spans="1:22" s="3" customFormat="1" x14ac:dyDescent="0.25">
      <c r="A18" s="3">
        <v>8</v>
      </c>
      <c r="B18" s="71">
        <v>8</v>
      </c>
      <c r="C18" s="76" t="s">
        <v>54</v>
      </c>
      <c r="D18" s="76" t="s">
        <v>22</v>
      </c>
      <c r="E18" s="3">
        <v>38</v>
      </c>
      <c r="F18" s="3">
        <v>39</v>
      </c>
      <c r="G18" s="3">
        <v>38</v>
      </c>
      <c r="H18" s="3">
        <v>41</v>
      </c>
      <c r="I18" s="3">
        <v>41</v>
      </c>
      <c r="J18" s="3">
        <v>42</v>
      </c>
      <c r="K18" s="3">
        <v>26</v>
      </c>
      <c r="L18" s="3">
        <v>35</v>
      </c>
      <c r="M18" s="3">
        <v>42</v>
      </c>
      <c r="N18" s="3">
        <v>34</v>
      </c>
      <c r="O18" s="3">
        <v>40</v>
      </c>
      <c r="P18" s="3">
        <v>42</v>
      </c>
      <c r="R18" s="3">
        <v>45</v>
      </c>
      <c r="S18" s="3">
        <v>45</v>
      </c>
      <c r="T18" s="14">
        <f>SUM(H18+I18+J18+M18+O18+P18+R18+S18)</f>
        <v>338</v>
      </c>
      <c r="U18" s="14">
        <v>14</v>
      </c>
      <c r="V18" s="3">
        <f t="shared" si="0"/>
        <v>548</v>
      </c>
    </row>
    <row r="19" spans="1:22" s="3" customFormat="1" x14ac:dyDescent="0.25">
      <c r="A19" s="3">
        <v>9</v>
      </c>
      <c r="B19" s="71">
        <v>9</v>
      </c>
      <c r="C19" s="72" t="s">
        <v>47</v>
      </c>
      <c r="D19" s="72" t="s">
        <v>18</v>
      </c>
      <c r="E19" s="19">
        <v>39</v>
      </c>
      <c r="F19" s="19">
        <v>38</v>
      </c>
      <c r="G19" s="19">
        <v>37</v>
      </c>
      <c r="H19" s="19">
        <v>43</v>
      </c>
      <c r="I19" s="19">
        <v>43</v>
      </c>
      <c r="J19" s="19">
        <v>38</v>
      </c>
      <c r="K19" s="19">
        <v>31</v>
      </c>
      <c r="L19" s="19">
        <v>33</v>
      </c>
      <c r="M19" s="19">
        <v>42</v>
      </c>
      <c r="N19" s="19">
        <v>45</v>
      </c>
      <c r="O19" s="19">
        <v>43</v>
      </c>
      <c r="P19" s="19">
        <v>43</v>
      </c>
      <c r="Q19" s="19"/>
      <c r="R19" s="19">
        <v>39</v>
      </c>
      <c r="S19" s="19">
        <v>36</v>
      </c>
      <c r="T19" s="14">
        <f>SUM(P19+O19+N19+M19+I19+H19+E19+R19)</f>
        <v>337</v>
      </c>
      <c r="U19" s="14">
        <v>14</v>
      </c>
      <c r="V19" s="3">
        <f t="shared" si="0"/>
        <v>550</v>
      </c>
    </row>
    <row r="20" spans="1:22" s="3" customFormat="1" x14ac:dyDescent="0.25">
      <c r="A20" s="3">
        <v>10</v>
      </c>
      <c r="B20" s="71">
        <v>10</v>
      </c>
      <c r="C20" s="76" t="s">
        <v>295</v>
      </c>
      <c r="D20" s="76" t="s">
        <v>22</v>
      </c>
      <c r="E20" s="3">
        <v>28</v>
      </c>
      <c r="F20" s="3">
        <v>30</v>
      </c>
      <c r="H20" s="3">
        <v>43</v>
      </c>
      <c r="K20" s="3">
        <v>42</v>
      </c>
      <c r="L20" s="3">
        <v>41</v>
      </c>
      <c r="M20" s="3">
        <v>45</v>
      </c>
      <c r="N20" s="3">
        <v>47</v>
      </c>
      <c r="O20" s="3">
        <v>41</v>
      </c>
      <c r="R20" s="3">
        <v>37</v>
      </c>
      <c r="S20" s="3">
        <v>38</v>
      </c>
      <c r="T20" s="14">
        <f>SUM(H20+K20+L20+M20+N20+O20+R20+S20)</f>
        <v>334</v>
      </c>
      <c r="U20" s="14">
        <v>10</v>
      </c>
      <c r="V20" s="3">
        <f t="shared" si="0"/>
        <v>392</v>
      </c>
    </row>
    <row r="21" spans="1:22" s="3" customFormat="1" x14ac:dyDescent="0.25">
      <c r="A21" s="3">
        <v>11</v>
      </c>
      <c r="B21" s="71">
        <v>11</v>
      </c>
      <c r="C21" s="72" t="s">
        <v>48</v>
      </c>
      <c r="D21" s="72" t="s">
        <v>22</v>
      </c>
      <c r="E21" s="19">
        <v>36</v>
      </c>
      <c r="F21" s="19">
        <v>35</v>
      </c>
      <c r="G21" s="19"/>
      <c r="H21" s="19"/>
      <c r="I21" s="19">
        <v>38</v>
      </c>
      <c r="J21" s="19">
        <v>40</v>
      </c>
      <c r="K21" s="19"/>
      <c r="L21" s="19">
        <v>40</v>
      </c>
      <c r="M21" s="19"/>
      <c r="N21" s="19">
        <v>36</v>
      </c>
      <c r="O21" s="19">
        <v>42</v>
      </c>
      <c r="P21" s="19">
        <v>40</v>
      </c>
      <c r="Q21" s="19"/>
      <c r="R21" s="19"/>
      <c r="S21" s="19">
        <v>43</v>
      </c>
      <c r="T21" s="45">
        <f>SUM(E21+I21+J21+L21+N21+O21+P21+S21)</f>
        <v>315</v>
      </c>
      <c r="U21" s="14">
        <v>9</v>
      </c>
      <c r="V21" s="3">
        <f t="shared" si="0"/>
        <v>350</v>
      </c>
    </row>
    <row r="22" spans="1:22" s="19" customFormat="1" x14ac:dyDescent="0.25">
      <c r="A22" s="3">
        <v>12</v>
      </c>
      <c r="B22" s="71">
        <v>12</v>
      </c>
      <c r="C22" s="76" t="s">
        <v>253</v>
      </c>
      <c r="D22" s="76" t="s">
        <v>18</v>
      </c>
      <c r="E22" s="3">
        <v>33</v>
      </c>
      <c r="F22" s="3">
        <v>37</v>
      </c>
      <c r="G22" s="3"/>
      <c r="H22" s="3"/>
      <c r="I22" s="3">
        <v>39</v>
      </c>
      <c r="J22" s="3">
        <v>37</v>
      </c>
      <c r="K22" s="3">
        <v>36</v>
      </c>
      <c r="L22" s="3">
        <v>37</v>
      </c>
      <c r="M22" s="3"/>
      <c r="N22" s="3"/>
      <c r="O22" s="3">
        <v>44</v>
      </c>
      <c r="P22" s="3"/>
      <c r="Q22" s="3">
        <v>43</v>
      </c>
      <c r="R22" s="3"/>
      <c r="S22" s="3">
        <v>41</v>
      </c>
      <c r="T22" s="45">
        <f>SUM(F22:S22)</f>
        <v>314</v>
      </c>
      <c r="U22" s="14">
        <v>9</v>
      </c>
      <c r="V22" s="3">
        <f t="shared" si="0"/>
        <v>347</v>
      </c>
    </row>
    <row r="23" spans="1:22" s="19" customFormat="1" x14ac:dyDescent="0.25">
      <c r="A23" s="3">
        <v>13</v>
      </c>
      <c r="B23" s="71">
        <v>13</v>
      </c>
      <c r="C23" s="72" t="s">
        <v>294</v>
      </c>
      <c r="D23" s="72" t="s">
        <v>23</v>
      </c>
      <c r="E23" s="19">
        <v>34</v>
      </c>
      <c r="F23" s="19">
        <v>40</v>
      </c>
      <c r="H23" s="19">
        <v>42</v>
      </c>
      <c r="I23" s="19">
        <v>37</v>
      </c>
      <c r="J23" s="19">
        <v>35</v>
      </c>
      <c r="L23" s="19">
        <v>36</v>
      </c>
      <c r="M23" s="19">
        <v>43</v>
      </c>
      <c r="Q23" s="19">
        <v>47</v>
      </c>
      <c r="T23" s="45">
        <v>314</v>
      </c>
      <c r="U23" s="14">
        <v>8</v>
      </c>
      <c r="V23" s="3">
        <f t="shared" si="0"/>
        <v>314</v>
      </c>
    </row>
    <row r="24" spans="1:22" s="19" customFormat="1" x14ac:dyDescent="0.25">
      <c r="A24" s="3">
        <v>14</v>
      </c>
      <c r="B24" s="71">
        <v>14</v>
      </c>
      <c r="C24" s="76" t="s">
        <v>296</v>
      </c>
      <c r="D24" s="76" t="s">
        <v>16</v>
      </c>
      <c r="E24" s="3"/>
      <c r="F24" s="3"/>
      <c r="G24" s="3">
        <v>36</v>
      </c>
      <c r="H24" s="3">
        <v>41</v>
      </c>
      <c r="I24" s="3">
        <v>40</v>
      </c>
      <c r="J24" s="3">
        <v>36</v>
      </c>
      <c r="K24" s="3">
        <v>25</v>
      </c>
      <c r="L24" s="3"/>
      <c r="M24" s="3">
        <v>41</v>
      </c>
      <c r="N24" s="3"/>
      <c r="O24" s="3"/>
      <c r="P24" s="3"/>
      <c r="Q24" s="3"/>
      <c r="R24" s="3">
        <v>44</v>
      </c>
      <c r="S24" s="3">
        <v>44</v>
      </c>
      <c r="T24" s="45">
        <v>307</v>
      </c>
      <c r="U24" s="14">
        <v>8</v>
      </c>
      <c r="V24" s="3">
        <f t="shared" si="0"/>
        <v>307</v>
      </c>
    </row>
    <row r="25" spans="1:22" s="19" customFormat="1" x14ac:dyDescent="0.25">
      <c r="A25" s="3">
        <v>15</v>
      </c>
      <c r="B25" s="71">
        <v>15</v>
      </c>
      <c r="C25" s="76" t="s">
        <v>389</v>
      </c>
      <c r="D25" s="76" t="s">
        <v>22</v>
      </c>
      <c r="E25" s="3">
        <v>27</v>
      </c>
      <c r="F25" s="3">
        <v>29</v>
      </c>
      <c r="G25" s="3">
        <v>34</v>
      </c>
      <c r="H25" s="3"/>
      <c r="I25" s="3">
        <v>32</v>
      </c>
      <c r="J25" s="3">
        <v>33</v>
      </c>
      <c r="K25" s="3"/>
      <c r="L25" s="3">
        <v>34</v>
      </c>
      <c r="M25" s="3"/>
      <c r="N25" s="3"/>
      <c r="O25" s="3">
        <v>39</v>
      </c>
      <c r="P25" s="3">
        <v>37</v>
      </c>
      <c r="Q25" s="3">
        <v>44</v>
      </c>
      <c r="R25" s="3">
        <v>36</v>
      </c>
      <c r="S25" s="3">
        <v>34</v>
      </c>
      <c r="T25" s="14">
        <f>SUM(G25+J25+L25+O25+P25+Q25+R25+S25)</f>
        <v>291</v>
      </c>
      <c r="U25" s="14">
        <v>11</v>
      </c>
      <c r="V25" s="3">
        <f t="shared" si="0"/>
        <v>379</v>
      </c>
    </row>
    <row r="26" spans="1:22" s="19" customFormat="1" x14ac:dyDescent="0.25">
      <c r="A26" s="3">
        <v>16</v>
      </c>
      <c r="B26" s="71">
        <v>16</v>
      </c>
      <c r="C26" s="76" t="s">
        <v>258</v>
      </c>
      <c r="D26" s="76" t="s">
        <v>22</v>
      </c>
      <c r="E26" s="3"/>
      <c r="F26" s="3">
        <v>27</v>
      </c>
      <c r="G26" s="3">
        <v>33</v>
      </c>
      <c r="H26" s="3">
        <v>45</v>
      </c>
      <c r="I26" s="3">
        <v>30</v>
      </c>
      <c r="J26" s="3">
        <v>32</v>
      </c>
      <c r="K26" s="3">
        <v>28</v>
      </c>
      <c r="L26" s="3">
        <v>33</v>
      </c>
      <c r="M26" s="3"/>
      <c r="N26" s="3">
        <v>50</v>
      </c>
      <c r="O26" s="3"/>
      <c r="P26" s="3"/>
      <c r="Q26" s="3"/>
      <c r="R26" s="3">
        <v>35</v>
      </c>
      <c r="S26" s="3">
        <v>29</v>
      </c>
      <c r="T26" s="45">
        <f>SUM(G26+H26+I26+J26+L26+N26+R26+S26)</f>
        <v>287</v>
      </c>
      <c r="U26" s="14">
        <v>10</v>
      </c>
      <c r="V26" s="3">
        <f t="shared" si="0"/>
        <v>342</v>
      </c>
    </row>
    <row r="27" spans="1:22" s="19" customFormat="1" x14ac:dyDescent="0.25">
      <c r="A27" s="3">
        <v>17</v>
      </c>
      <c r="B27" s="71">
        <v>17</v>
      </c>
      <c r="C27" s="72" t="s">
        <v>350</v>
      </c>
      <c r="D27" s="72" t="s">
        <v>18</v>
      </c>
      <c r="E27" s="19">
        <v>24</v>
      </c>
      <c r="F27" s="19">
        <v>28</v>
      </c>
      <c r="H27" s="19">
        <v>38</v>
      </c>
      <c r="I27" s="19">
        <v>35</v>
      </c>
      <c r="K27" s="19">
        <v>32</v>
      </c>
      <c r="M27" s="19">
        <v>41</v>
      </c>
      <c r="P27" s="19">
        <v>38</v>
      </c>
      <c r="Q27" s="19">
        <v>45</v>
      </c>
      <c r="S27" s="19">
        <v>27</v>
      </c>
      <c r="T27" s="45">
        <f>SUM(F27:S27)</f>
        <v>284</v>
      </c>
      <c r="U27" s="14">
        <v>9</v>
      </c>
      <c r="V27" s="3">
        <f t="shared" si="0"/>
        <v>308</v>
      </c>
    </row>
    <row r="28" spans="1:22" s="19" customFormat="1" x14ac:dyDescent="0.25">
      <c r="A28" s="3">
        <v>18</v>
      </c>
      <c r="C28" s="60" t="s">
        <v>383</v>
      </c>
      <c r="D28" s="60" t="s">
        <v>23</v>
      </c>
      <c r="E28" s="19">
        <v>41</v>
      </c>
      <c r="F28" s="19">
        <v>42</v>
      </c>
      <c r="G28" s="19">
        <v>43</v>
      </c>
      <c r="H28" s="19">
        <v>44</v>
      </c>
      <c r="K28" s="19">
        <v>44</v>
      </c>
      <c r="L28" s="19">
        <v>43</v>
      </c>
      <c r="N28" s="19">
        <v>50</v>
      </c>
      <c r="T28" s="45"/>
      <c r="U28" s="14">
        <v>7</v>
      </c>
      <c r="V28" s="3">
        <f t="shared" ref="V28:V45" si="1">SUM(E28:S28)</f>
        <v>307</v>
      </c>
    </row>
    <row r="29" spans="1:22" s="19" customFormat="1" x14ac:dyDescent="0.25">
      <c r="A29" s="3">
        <v>19</v>
      </c>
      <c r="C29" s="60" t="s">
        <v>592</v>
      </c>
      <c r="D29" s="60" t="s">
        <v>23</v>
      </c>
      <c r="E29" s="19">
        <v>37</v>
      </c>
      <c r="F29" s="19">
        <v>34</v>
      </c>
      <c r="H29" s="19">
        <v>47</v>
      </c>
      <c r="K29" s="19">
        <v>42</v>
      </c>
      <c r="N29" s="19">
        <v>50</v>
      </c>
      <c r="Q29" s="19">
        <v>50</v>
      </c>
      <c r="T29" s="45"/>
      <c r="U29" s="14">
        <v>6</v>
      </c>
      <c r="V29" s="3">
        <f t="shared" si="1"/>
        <v>260</v>
      </c>
    </row>
    <row r="30" spans="1:22" s="19" customFormat="1" x14ac:dyDescent="0.25">
      <c r="A30" s="3">
        <v>20</v>
      </c>
      <c r="C30" s="63" t="s">
        <v>256</v>
      </c>
      <c r="D30" s="63" t="s">
        <v>22</v>
      </c>
      <c r="E30" s="19">
        <v>32</v>
      </c>
      <c r="F30" s="19">
        <v>32</v>
      </c>
      <c r="G30" s="19">
        <v>35</v>
      </c>
      <c r="I30" s="19">
        <v>36</v>
      </c>
      <c r="K30" s="19">
        <v>38</v>
      </c>
      <c r="L30" s="19">
        <v>38</v>
      </c>
      <c r="S30" s="19">
        <v>35</v>
      </c>
      <c r="T30" s="45"/>
      <c r="U30" s="14">
        <v>7</v>
      </c>
      <c r="V30" s="3">
        <f t="shared" si="1"/>
        <v>246</v>
      </c>
    </row>
    <row r="31" spans="1:22" s="19" customFormat="1" x14ac:dyDescent="0.25">
      <c r="A31" s="3">
        <v>21</v>
      </c>
      <c r="C31" s="60" t="s">
        <v>454</v>
      </c>
      <c r="D31" s="60" t="s">
        <v>22</v>
      </c>
      <c r="E31" s="19">
        <v>40</v>
      </c>
      <c r="J31" s="19">
        <v>43</v>
      </c>
      <c r="N31" s="19">
        <v>35</v>
      </c>
      <c r="P31" s="19">
        <v>41</v>
      </c>
      <c r="R31" s="19">
        <v>40</v>
      </c>
      <c r="S31" s="19">
        <v>42</v>
      </c>
      <c r="T31" s="45"/>
      <c r="U31" s="14">
        <v>6</v>
      </c>
      <c r="V31" s="3">
        <f t="shared" si="1"/>
        <v>241</v>
      </c>
    </row>
    <row r="32" spans="1:22" s="19" customFormat="1" x14ac:dyDescent="0.25">
      <c r="A32" s="3">
        <v>22</v>
      </c>
      <c r="C32" s="63" t="s">
        <v>625</v>
      </c>
      <c r="D32" s="63" t="s">
        <v>23</v>
      </c>
      <c r="E32" s="19">
        <v>35</v>
      </c>
      <c r="F32" s="19">
        <v>36</v>
      </c>
      <c r="G32" s="19">
        <v>40</v>
      </c>
      <c r="K32" s="19">
        <v>37</v>
      </c>
      <c r="M32" s="19">
        <v>43</v>
      </c>
      <c r="N32" s="19">
        <v>38</v>
      </c>
      <c r="T32" s="45"/>
      <c r="U32" s="14">
        <v>6</v>
      </c>
      <c r="V32" s="3">
        <f t="shared" si="1"/>
        <v>229</v>
      </c>
    </row>
    <row r="33" spans="1:24" s="3" customFormat="1" x14ac:dyDescent="0.25">
      <c r="A33" s="3">
        <v>23</v>
      </c>
      <c r="C33" s="63" t="s">
        <v>453</v>
      </c>
      <c r="D33" s="63" t="s">
        <v>18</v>
      </c>
      <c r="E33" s="19">
        <v>31</v>
      </c>
      <c r="F33" s="19">
        <v>31</v>
      </c>
      <c r="G33" s="19"/>
      <c r="H33" s="19"/>
      <c r="I33" s="19">
        <v>34</v>
      </c>
      <c r="J33" s="19">
        <v>34</v>
      </c>
      <c r="K33" s="19">
        <v>30</v>
      </c>
      <c r="L33" s="19"/>
      <c r="M33" s="19"/>
      <c r="N33" s="19"/>
      <c r="O33" s="19"/>
      <c r="P33" s="19"/>
      <c r="Q33" s="19"/>
      <c r="R33" s="19"/>
      <c r="S33" s="19">
        <v>33</v>
      </c>
      <c r="T33" s="45"/>
      <c r="U33" s="14">
        <v>6</v>
      </c>
      <c r="V33" s="3">
        <f t="shared" si="1"/>
        <v>193</v>
      </c>
      <c r="W33" s="9"/>
      <c r="X33" s="9"/>
    </row>
    <row r="34" spans="1:24" s="3" customFormat="1" x14ac:dyDescent="0.25">
      <c r="A34" s="3">
        <v>24</v>
      </c>
      <c r="C34" s="60" t="s">
        <v>434</v>
      </c>
      <c r="D34" s="60" t="s">
        <v>18</v>
      </c>
      <c r="E34" s="19"/>
      <c r="F34" s="19"/>
      <c r="G34" s="19"/>
      <c r="H34" s="19"/>
      <c r="I34" s="19">
        <v>29</v>
      </c>
      <c r="J34" s="19"/>
      <c r="K34" s="19">
        <v>40</v>
      </c>
      <c r="L34" s="19"/>
      <c r="M34" s="19"/>
      <c r="N34" s="19">
        <v>45</v>
      </c>
      <c r="O34" s="19"/>
      <c r="P34" s="19"/>
      <c r="Q34" s="19"/>
      <c r="R34" s="19"/>
      <c r="S34" s="19">
        <v>32</v>
      </c>
      <c r="T34" s="45"/>
      <c r="U34" s="14">
        <v>4</v>
      </c>
      <c r="V34" s="3">
        <f t="shared" si="1"/>
        <v>146</v>
      </c>
      <c r="W34" s="9"/>
      <c r="X34" s="9"/>
    </row>
    <row r="35" spans="1:24" s="3" customFormat="1" x14ac:dyDescent="0.25">
      <c r="A35" s="3">
        <v>25</v>
      </c>
      <c r="C35" s="60" t="s">
        <v>326</v>
      </c>
      <c r="D35" s="60" t="s">
        <v>31</v>
      </c>
      <c r="E35" s="19"/>
      <c r="F35" s="19"/>
      <c r="G35" s="19"/>
      <c r="H35" s="19">
        <v>39</v>
      </c>
      <c r="I35" s="19">
        <v>42</v>
      </c>
      <c r="J35" s="19">
        <v>41</v>
      </c>
      <c r="K35" s="19"/>
      <c r="L35" s="19"/>
      <c r="M35" s="19"/>
      <c r="N35" s="19"/>
      <c r="O35" s="19"/>
      <c r="P35" s="19"/>
      <c r="Q35" s="19"/>
      <c r="R35" s="19"/>
      <c r="S35" s="19"/>
      <c r="T35" s="45"/>
      <c r="U35" s="14">
        <v>3</v>
      </c>
      <c r="V35" s="3">
        <f t="shared" si="1"/>
        <v>122</v>
      </c>
      <c r="W35" s="9"/>
      <c r="X35" s="9"/>
    </row>
    <row r="36" spans="1:24" s="3" customFormat="1" x14ac:dyDescent="0.25">
      <c r="A36" s="3">
        <v>26</v>
      </c>
      <c r="C36" s="63" t="s">
        <v>626</v>
      </c>
      <c r="D36" s="63" t="s">
        <v>18</v>
      </c>
      <c r="E36" s="19"/>
      <c r="F36" s="19">
        <v>26</v>
      </c>
      <c r="G36" s="19"/>
      <c r="H36" s="19"/>
      <c r="I36" s="19">
        <v>28</v>
      </c>
      <c r="J36" s="19"/>
      <c r="K36" s="19">
        <v>30</v>
      </c>
      <c r="L36" s="19"/>
      <c r="M36" s="19"/>
      <c r="N36" s="19"/>
      <c r="O36" s="19"/>
      <c r="P36" s="19"/>
      <c r="Q36" s="19"/>
      <c r="R36" s="19"/>
      <c r="S36" s="19">
        <v>26</v>
      </c>
      <c r="T36" s="45"/>
      <c r="U36" s="14">
        <v>4</v>
      </c>
      <c r="V36" s="3">
        <f t="shared" si="1"/>
        <v>110</v>
      </c>
      <c r="W36" s="9"/>
      <c r="X36" s="9"/>
    </row>
    <row r="37" spans="1:24" s="3" customFormat="1" x14ac:dyDescent="0.25">
      <c r="A37" s="3">
        <v>27</v>
      </c>
      <c r="C37" s="63" t="s">
        <v>257</v>
      </c>
      <c r="D37" s="63" t="s">
        <v>18</v>
      </c>
      <c r="E37" s="3">
        <v>29</v>
      </c>
      <c r="I37" s="3">
        <v>31</v>
      </c>
      <c r="S37" s="3">
        <v>30</v>
      </c>
      <c r="T37" s="14"/>
      <c r="U37" s="14">
        <v>3</v>
      </c>
      <c r="V37" s="3">
        <f t="shared" si="1"/>
        <v>90</v>
      </c>
      <c r="W37" s="9"/>
      <c r="X37" s="9"/>
    </row>
    <row r="38" spans="1:24" s="3" customFormat="1" x14ac:dyDescent="0.25">
      <c r="A38" s="3">
        <v>28</v>
      </c>
      <c r="C38" s="60" t="s">
        <v>594</v>
      </c>
      <c r="D38" s="60" t="s">
        <v>23</v>
      </c>
      <c r="E38" s="19">
        <v>30</v>
      </c>
      <c r="F38" s="19"/>
      <c r="G38" s="19"/>
      <c r="H38" s="19">
        <v>34</v>
      </c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45"/>
      <c r="U38" s="14">
        <v>2</v>
      </c>
      <c r="V38" s="3">
        <f t="shared" si="1"/>
        <v>64</v>
      </c>
      <c r="W38" s="9"/>
      <c r="X38" s="9"/>
    </row>
    <row r="39" spans="1:24" s="3" customFormat="1" x14ac:dyDescent="0.25">
      <c r="A39" s="3">
        <v>29</v>
      </c>
      <c r="C39" s="63" t="s">
        <v>686</v>
      </c>
      <c r="D39" s="63" t="s">
        <v>18</v>
      </c>
      <c r="E39" s="19">
        <v>26</v>
      </c>
      <c r="F39" s="19"/>
      <c r="G39" s="19"/>
      <c r="H39" s="19"/>
      <c r="I39" s="19"/>
      <c r="J39" s="19"/>
      <c r="K39" s="19">
        <v>34</v>
      </c>
      <c r="L39" s="19"/>
      <c r="M39" s="19"/>
      <c r="N39" s="19"/>
      <c r="O39" s="19"/>
      <c r="P39" s="19"/>
      <c r="Q39" s="19"/>
      <c r="R39" s="19"/>
      <c r="S39" s="19"/>
      <c r="T39" s="45"/>
      <c r="U39" s="14">
        <v>2</v>
      </c>
      <c r="V39" s="3">
        <f t="shared" si="1"/>
        <v>60</v>
      </c>
      <c r="W39" s="9"/>
      <c r="X39" s="9"/>
    </row>
    <row r="40" spans="1:24" s="3" customFormat="1" x14ac:dyDescent="0.25">
      <c r="A40" s="3">
        <v>30</v>
      </c>
      <c r="C40" s="60" t="s">
        <v>593</v>
      </c>
      <c r="D40" s="60" t="s">
        <v>23</v>
      </c>
      <c r="E40" s="19">
        <v>23</v>
      </c>
      <c r="F40" s="19"/>
      <c r="G40" s="19"/>
      <c r="H40" s="19">
        <v>35</v>
      </c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45"/>
      <c r="U40" s="14">
        <v>2</v>
      </c>
      <c r="V40" s="3">
        <f t="shared" si="1"/>
        <v>58</v>
      </c>
      <c r="W40" s="9"/>
      <c r="X40" s="9"/>
    </row>
    <row r="41" spans="1:24" s="3" customFormat="1" x14ac:dyDescent="0.25">
      <c r="A41" s="3">
        <v>31</v>
      </c>
      <c r="C41" s="63" t="s">
        <v>642</v>
      </c>
      <c r="D41" s="63" t="s">
        <v>18</v>
      </c>
      <c r="E41" s="19"/>
      <c r="F41" s="19"/>
      <c r="G41" s="19"/>
      <c r="H41" s="19"/>
      <c r="I41" s="19">
        <v>33</v>
      </c>
      <c r="J41" s="19"/>
      <c r="K41" s="19">
        <v>24</v>
      </c>
      <c r="L41" s="19"/>
      <c r="M41" s="19"/>
      <c r="N41" s="19"/>
      <c r="O41" s="19"/>
      <c r="P41" s="19"/>
      <c r="Q41" s="19"/>
      <c r="R41" s="19"/>
      <c r="S41" s="19"/>
      <c r="T41" s="45"/>
      <c r="U41" s="14">
        <v>2</v>
      </c>
      <c r="V41" s="3">
        <f t="shared" si="1"/>
        <v>57</v>
      </c>
      <c r="W41" s="9"/>
      <c r="X41" s="9"/>
    </row>
    <row r="42" spans="1:24" s="3" customFormat="1" x14ac:dyDescent="0.25">
      <c r="A42" s="3">
        <v>32</v>
      </c>
      <c r="C42" s="63" t="s">
        <v>651</v>
      </c>
      <c r="D42" s="63" t="s">
        <v>17</v>
      </c>
      <c r="E42" s="19">
        <v>25</v>
      </c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>
        <v>31</v>
      </c>
      <c r="T42" s="45"/>
      <c r="U42" s="14">
        <v>2</v>
      </c>
      <c r="V42" s="3">
        <f t="shared" si="1"/>
        <v>56</v>
      </c>
      <c r="W42" s="9"/>
      <c r="X42" s="9"/>
    </row>
    <row r="43" spans="1:24" s="3" customFormat="1" x14ac:dyDescent="0.25">
      <c r="A43" s="3">
        <v>33</v>
      </c>
      <c r="C43" s="63" t="s">
        <v>572</v>
      </c>
      <c r="D43" s="63" t="s">
        <v>17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>
        <v>39</v>
      </c>
      <c r="Q43" s="19"/>
      <c r="R43" s="19"/>
      <c r="S43" s="19"/>
      <c r="T43" s="45"/>
      <c r="U43" s="14">
        <v>1</v>
      </c>
      <c r="V43" s="3">
        <f t="shared" si="1"/>
        <v>39</v>
      </c>
      <c r="W43" s="9"/>
      <c r="X43" s="9"/>
    </row>
    <row r="44" spans="1:24" s="3" customFormat="1" x14ac:dyDescent="0.25">
      <c r="A44" s="3">
        <v>34</v>
      </c>
      <c r="C44" s="63" t="s">
        <v>652</v>
      </c>
      <c r="D44" s="63" t="s">
        <v>20</v>
      </c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>
        <v>28</v>
      </c>
      <c r="T44" s="45"/>
      <c r="U44" s="14">
        <v>1</v>
      </c>
      <c r="V44" s="3">
        <f t="shared" si="1"/>
        <v>28</v>
      </c>
      <c r="W44" s="9"/>
      <c r="X44" s="9"/>
    </row>
    <row r="45" spans="1:24" s="3" customFormat="1" x14ac:dyDescent="0.25">
      <c r="A45" s="3">
        <v>35</v>
      </c>
      <c r="C45" s="63" t="s">
        <v>704</v>
      </c>
      <c r="D45" s="63" t="s">
        <v>18</v>
      </c>
      <c r="E45" s="19"/>
      <c r="F45" s="19"/>
      <c r="G45" s="19"/>
      <c r="H45" s="19"/>
      <c r="I45" s="19"/>
      <c r="J45" s="19"/>
      <c r="K45" s="19">
        <v>27</v>
      </c>
      <c r="L45" s="19"/>
      <c r="M45" s="19"/>
      <c r="N45" s="19"/>
      <c r="O45" s="19"/>
      <c r="P45" s="19"/>
      <c r="Q45" s="19"/>
      <c r="R45" s="19"/>
      <c r="S45" s="19"/>
      <c r="T45" s="45"/>
      <c r="U45" s="14">
        <v>1</v>
      </c>
      <c r="V45" s="3">
        <f t="shared" si="1"/>
        <v>27</v>
      </c>
      <c r="W45" s="9"/>
      <c r="X45" s="9"/>
    </row>
    <row r="46" spans="1:24" s="3" customFormat="1" x14ac:dyDescent="0.25">
      <c r="C46" s="63"/>
      <c r="D46" s="63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45"/>
      <c r="U46" s="14"/>
      <c r="V46" s="19"/>
      <c r="W46" s="9"/>
      <c r="X46" s="9"/>
    </row>
    <row r="47" spans="1:24" x14ac:dyDescent="0.25">
      <c r="E47" s="3"/>
      <c r="F47" s="3"/>
      <c r="G47" s="3"/>
      <c r="H47" s="3"/>
      <c r="I47" s="3"/>
      <c r="J47" s="3"/>
      <c r="K47" s="3"/>
      <c r="L47" s="3"/>
      <c r="M47" s="3"/>
      <c r="N47" s="19"/>
      <c r="O47" s="19"/>
      <c r="P47" s="3"/>
      <c r="Q47" s="3"/>
      <c r="R47" s="3"/>
      <c r="S47" s="3"/>
    </row>
    <row r="48" spans="1:24" x14ac:dyDescent="0.25">
      <c r="A48" s="1"/>
      <c r="B48" s="1"/>
      <c r="C48" s="35" t="s">
        <v>68</v>
      </c>
      <c r="D48" s="35"/>
      <c r="N48" s="19"/>
      <c r="O48" s="19"/>
    </row>
    <row r="49" spans="1:23" x14ac:dyDescent="0.25">
      <c r="A49" s="1"/>
      <c r="B49" s="1" t="s">
        <v>44</v>
      </c>
      <c r="C49" s="35" t="s">
        <v>14</v>
      </c>
      <c r="D49" s="35" t="s">
        <v>13</v>
      </c>
      <c r="E49" s="30" t="s">
        <v>1</v>
      </c>
      <c r="F49" s="30" t="s">
        <v>2</v>
      </c>
      <c r="G49" s="30" t="s">
        <v>3</v>
      </c>
      <c r="H49" s="32" t="s">
        <v>480</v>
      </c>
      <c r="I49" s="31" t="s">
        <v>4</v>
      </c>
      <c r="J49" s="31" t="s">
        <v>5</v>
      </c>
      <c r="K49" s="32"/>
      <c r="L49" s="32"/>
      <c r="M49" s="32" t="s">
        <v>6</v>
      </c>
      <c r="N49" s="32" t="s">
        <v>478</v>
      </c>
      <c r="O49" s="33" t="s">
        <v>7</v>
      </c>
      <c r="P49" s="31" t="s">
        <v>8</v>
      </c>
      <c r="Q49" s="32" t="s">
        <v>481</v>
      </c>
      <c r="R49" s="33" t="s">
        <v>248</v>
      </c>
      <c r="S49" s="33" t="s">
        <v>483</v>
      </c>
      <c r="T49" s="14" t="s">
        <v>344</v>
      </c>
      <c r="U49" s="41" t="s">
        <v>12</v>
      </c>
      <c r="V49" s="6" t="s">
        <v>345</v>
      </c>
      <c r="W49" s="6"/>
    </row>
    <row r="50" spans="1:23" x14ac:dyDescent="0.25">
      <c r="A50" s="1"/>
      <c r="B50" s="1"/>
      <c r="E50" s="26" t="s">
        <v>35</v>
      </c>
      <c r="F50" s="26" t="s">
        <v>36</v>
      </c>
      <c r="G50" s="26" t="s">
        <v>37</v>
      </c>
      <c r="H50" s="28" t="s">
        <v>354</v>
      </c>
      <c r="I50" s="27" t="s">
        <v>39</v>
      </c>
      <c r="J50" s="27" t="s">
        <v>42</v>
      </c>
      <c r="K50" s="28" t="s">
        <v>38</v>
      </c>
      <c r="L50" s="28">
        <v>373</v>
      </c>
      <c r="M50" s="28" t="s">
        <v>247</v>
      </c>
      <c r="N50" s="28" t="s">
        <v>355</v>
      </c>
      <c r="O50" s="29" t="s">
        <v>41</v>
      </c>
      <c r="P50" s="27" t="s">
        <v>249</v>
      </c>
      <c r="Q50" s="28" t="s">
        <v>354</v>
      </c>
      <c r="R50" s="29" t="s">
        <v>276</v>
      </c>
      <c r="S50" s="29" t="s">
        <v>40</v>
      </c>
      <c r="T50" s="42"/>
      <c r="U50" s="14"/>
    </row>
    <row r="51" spans="1:23" x14ac:dyDescent="0.25">
      <c r="N51" s="19"/>
      <c r="O51" s="19"/>
    </row>
    <row r="52" spans="1:23" s="19" customFormat="1" x14ac:dyDescent="0.25">
      <c r="A52" s="19">
        <v>1</v>
      </c>
      <c r="B52" s="70">
        <v>1</v>
      </c>
      <c r="C52" s="72" t="s">
        <v>401</v>
      </c>
      <c r="D52" s="72" t="s">
        <v>22</v>
      </c>
      <c r="E52" s="19">
        <v>50</v>
      </c>
      <c r="F52" s="19">
        <v>50</v>
      </c>
      <c r="G52" s="19">
        <v>50</v>
      </c>
      <c r="H52" s="19">
        <v>50</v>
      </c>
      <c r="I52" s="19">
        <v>50</v>
      </c>
      <c r="J52" s="19">
        <v>47</v>
      </c>
      <c r="K52" s="19">
        <v>47</v>
      </c>
      <c r="L52" s="19">
        <v>50</v>
      </c>
      <c r="N52" s="19">
        <v>50</v>
      </c>
      <c r="O52" s="19">
        <v>50</v>
      </c>
      <c r="P52" s="19">
        <v>50</v>
      </c>
      <c r="Q52" s="19">
        <v>50</v>
      </c>
      <c r="R52" s="19">
        <v>50</v>
      </c>
      <c r="S52" s="19">
        <v>50</v>
      </c>
      <c r="T52" s="45">
        <v>400</v>
      </c>
      <c r="U52" s="14">
        <v>14</v>
      </c>
      <c r="V52" s="19">
        <f t="shared" ref="V52:V84" si="2">SUM(E52:S52)</f>
        <v>694</v>
      </c>
    </row>
    <row r="53" spans="1:23" s="19" customFormat="1" x14ac:dyDescent="0.25">
      <c r="A53" s="19">
        <v>2</v>
      </c>
      <c r="B53" s="70">
        <v>2</v>
      </c>
      <c r="C53" s="72" t="s">
        <v>57</v>
      </c>
      <c r="D53" s="72" t="s">
        <v>22</v>
      </c>
      <c r="E53" s="19">
        <v>44</v>
      </c>
      <c r="F53" s="19">
        <v>35</v>
      </c>
      <c r="G53" s="19">
        <v>39</v>
      </c>
      <c r="H53" s="19">
        <v>50</v>
      </c>
      <c r="I53" s="19">
        <v>41</v>
      </c>
      <c r="J53" s="19">
        <v>38</v>
      </c>
      <c r="K53" s="19">
        <v>43</v>
      </c>
      <c r="L53" s="19">
        <v>47</v>
      </c>
      <c r="N53" s="19">
        <v>50</v>
      </c>
      <c r="O53" s="19">
        <v>41</v>
      </c>
      <c r="P53" s="19">
        <v>40</v>
      </c>
      <c r="Q53" s="19">
        <v>50</v>
      </c>
      <c r="R53" s="19">
        <v>39</v>
      </c>
      <c r="S53" s="19">
        <v>39</v>
      </c>
      <c r="T53" s="45">
        <f>SUM(H53+L53+N53+Q53+O53+K53+I53+E53)</f>
        <v>366</v>
      </c>
      <c r="U53" s="14">
        <v>14</v>
      </c>
      <c r="V53" s="19">
        <f t="shared" si="2"/>
        <v>596</v>
      </c>
    </row>
    <row r="54" spans="1:23" s="19" customFormat="1" x14ac:dyDescent="0.25">
      <c r="A54" s="19">
        <v>3</v>
      </c>
      <c r="B54" s="70">
        <v>3</v>
      </c>
      <c r="C54" s="72" t="s">
        <v>53</v>
      </c>
      <c r="D54" s="72" t="s">
        <v>18</v>
      </c>
      <c r="E54" s="19">
        <v>41</v>
      </c>
      <c r="F54" s="19">
        <v>42</v>
      </c>
      <c r="G54" s="19">
        <v>44</v>
      </c>
      <c r="J54" s="19">
        <v>44</v>
      </c>
      <c r="K54" s="19">
        <v>39</v>
      </c>
      <c r="M54" s="19">
        <v>47</v>
      </c>
      <c r="P54" s="19">
        <v>45</v>
      </c>
      <c r="Q54" s="19">
        <v>50</v>
      </c>
      <c r="R54" s="19">
        <v>47</v>
      </c>
      <c r="S54" s="19">
        <v>45</v>
      </c>
      <c r="T54" s="45">
        <f>SUM(G54+J54+M54+P54+Q54+R54+S54+F54)</f>
        <v>364</v>
      </c>
      <c r="U54" s="14">
        <v>10</v>
      </c>
      <c r="V54" s="19">
        <f t="shared" si="2"/>
        <v>444</v>
      </c>
    </row>
    <row r="55" spans="1:23" s="19" customFormat="1" x14ac:dyDescent="0.25">
      <c r="A55" s="19">
        <v>4</v>
      </c>
      <c r="B55" s="70">
        <v>4</v>
      </c>
      <c r="C55" s="72" t="s">
        <v>260</v>
      </c>
      <c r="D55" s="72" t="s">
        <v>22</v>
      </c>
      <c r="E55" s="19">
        <v>43</v>
      </c>
      <c r="F55" s="19">
        <v>38</v>
      </c>
      <c r="H55" s="19">
        <v>44</v>
      </c>
      <c r="I55" s="19">
        <v>37</v>
      </c>
      <c r="J55" s="19">
        <v>41</v>
      </c>
      <c r="K55" s="19">
        <v>43</v>
      </c>
      <c r="L55" s="19">
        <v>45</v>
      </c>
      <c r="M55" s="19">
        <v>50</v>
      </c>
      <c r="N55" s="19">
        <v>50</v>
      </c>
      <c r="O55" s="19">
        <v>42</v>
      </c>
      <c r="P55" s="19">
        <v>39</v>
      </c>
      <c r="Q55" s="19">
        <v>45</v>
      </c>
      <c r="R55" s="19">
        <v>38</v>
      </c>
      <c r="S55" s="19">
        <v>40</v>
      </c>
      <c r="T55" s="45">
        <f>SUM(E55+H55+K55+L55+M55+N55+Q55+O55)</f>
        <v>362</v>
      </c>
      <c r="U55" s="14">
        <v>14</v>
      </c>
      <c r="V55" s="19">
        <f t="shared" si="2"/>
        <v>595</v>
      </c>
    </row>
    <row r="56" spans="1:23" s="19" customFormat="1" x14ac:dyDescent="0.25">
      <c r="A56" s="19">
        <v>5</v>
      </c>
      <c r="B56" s="70">
        <v>5</v>
      </c>
      <c r="C56" s="76" t="s">
        <v>259</v>
      </c>
      <c r="D56" s="76" t="s">
        <v>23</v>
      </c>
      <c r="E56" s="3">
        <v>42</v>
      </c>
      <c r="F56" s="3">
        <v>43</v>
      </c>
      <c r="G56" s="3">
        <v>42</v>
      </c>
      <c r="H56" s="3"/>
      <c r="I56" s="3">
        <v>44</v>
      </c>
      <c r="J56" s="3"/>
      <c r="K56" s="3"/>
      <c r="L56" s="3"/>
      <c r="M56" s="3">
        <v>44</v>
      </c>
      <c r="N56" s="3">
        <v>44</v>
      </c>
      <c r="O56" s="3">
        <v>45</v>
      </c>
      <c r="P56" s="3"/>
      <c r="Q56" s="3"/>
      <c r="R56" s="3">
        <v>43</v>
      </c>
      <c r="S56" s="3">
        <v>44</v>
      </c>
      <c r="T56" s="14">
        <f>SUM(S56+R56+O56+N56+M56+I56+G56+F56)</f>
        <v>349</v>
      </c>
      <c r="U56" s="14">
        <v>9</v>
      </c>
      <c r="V56" s="19">
        <f t="shared" si="2"/>
        <v>391</v>
      </c>
    </row>
    <row r="57" spans="1:23" s="19" customFormat="1" x14ac:dyDescent="0.25">
      <c r="A57" s="19">
        <v>6</v>
      </c>
      <c r="B57" s="70">
        <v>6</v>
      </c>
      <c r="C57" s="76" t="s">
        <v>303</v>
      </c>
      <c r="D57" s="76" t="s">
        <v>22</v>
      </c>
      <c r="E57" s="3">
        <v>35</v>
      </c>
      <c r="F57" s="3">
        <v>33</v>
      </c>
      <c r="G57" s="3"/>
      <c r="H57" s="3">
        <v>43</v>
      </c>
      <c r="I57" s="3">
        <v>38</v>
      </c>
      <c r="J57" s="3">
        <v>36</v>
      </c>
      <c r="K57" s="3">
        <v>41</v>
      </c>
      <c r="L57" s="3">
        <v>43</v>
      </c>
      <c r="M57" s="3">
        <v>47</v>
      </c>
      <c r="N57" s="3">
        <v>50</v>
      </c>
      <c r="O57" s="3">
        <v>38</v>
      </c>
      <c r="P57" s="3"/>
      <c r="Q57" s="3">
        <v>47</v>
      </c>
      <c r="R57" s="3">
        <v>36</v>
      </c>
      <c r="S57" s="3">
        <v>34</v>
      </c>
      <c r="T57" s="45">
        <f>SUM(N57+Q57+M57+L57+K57+H57+I57+O57)</f>
        <v>347</v>
      </c>
      <c r="U57" s="14">
        <v>13</v>
      </c>
      <c r="V57" s="19">
        <f t="shared" si="2"/>
        <v>521</v>
      </c>
    </row>
    <row r="58" spans="1:23" s="19" customFormat="1" x14ac:dyDescent="0.25">
      <c r="A58" s="19">
        <v>7</v>
      </c>
      <c r="B58" s="70">
        <v>7</v>
      </c>
      <c r="C58" s="76" t="s">
        <v>433</v>
      </c>
      <c r="D58" s="76" t="s">
        <v>22</v>
      </c>
      <c r="E58" s="3">
        <v>45</v>
      </c>
      <c r="F58" s="3">
        <v>41</v>
      </c>
      <c r="G58" s="3">
        <v>41</v>
      </c>
      <c r="H58" s="3"/>
      <c r="I58" s="3">
        <v>42</v>
      </c>
      <c r="J58" s="3">
        <v>42</v>
      </c>
      <c r="K58" s="3">
        <v>40</v>
      </c>
      <c r="L58" s="3">
        <v>41</v>
      </c>
      <c r="M58" s="3"/>
      <c r="N58" s="3"/>
      <c r="O58" s="3">
        <v>43</v>
      </c>
      <c r="P58" s="3">
        <v>43</v>
      </c>
      <c r="Q58" s="3">
        <v>44</v>
      </c>
      <c r="R58" s="3">
        <v>44</v>
      </c>
      <c r="S58" s="3">
        <v>42</v>
      </c>
      <c r="T58" s="45">
        <f>SUM(E58+I58+J58+O58+P58+Q58+R58+S58)</f>
        <v>345</v>
      </c>
      <c r="U58" s="14">
        <v>12</v>
      </c>
      <c r="V58" s="19">
        <f t="shared" si="2"/>
        <v>508</v>
      </c>
    </row>
    <row r="59" spans="1:23" s="19" customFormat="1" x14ac:dyDescent="0.25">
      <c r="A59" s="19">
        <v>8</v>
      </c>
      <c r="B59" s="70">
        <v>8</v>
      </c>
      <c r="C59" s="76" t="s">
        <v>591</v>
      </c>
      <c r="D59" s="76" t="s">
        <v>23</v>
      </c>
      <c r="E59" s="3">
        <v>34</v>
      </c>
      <c r="F59" s="3">
        <v>30</v>
      </c>
      <c r="G59" s="3">
        <v>34</v>
      </c>
      <c r="H59" s="3">
        <v>50</v>
      </c>
      <c r="I59" s="3"/>
      <c r="J59" s="3"/>
      <c r="K59" s="3">
        <v>45</v>
      </c>
      <c r="L59" s="3">
        <v>44</v>
      </c>
      <c r="M59" s="3"/>
      <c r="N59" s="3">
        <v>50</v>
      </c>
      <c r="O59" s="3"/>
      <c r="P59" s="3"/>
      <c r="Q59" s="3">
        <v>47</v>
      </c>
      <c r="R59" s="3"/>
      <c r="S59" s="3"/>
      <c r="T59" s="14">
        <v>334</v>
      </c>
      <c r="U59" s="14">
        <v>8</v>
      </c>
      <c r="V59" s="19">
        <f t="shared" si="2"/>
        <v>334</v>
      </c>
    </row>
    <row r="60" spans="1:23" s="19" customFormat="1" x14ac:dyDescent="0.25">
      <c r="A60" s="19">
        <v>9</v>
      </c>
      <c r="B60" s="70">
        <v>9</v>
      </c>
      <c r="C60" s="76" t="s">
        <v>291</v>
      </c>
      <c r="D60" s="76" t="s">
        <v>22</v>
      </c>
      <c r="E60" s="3">
        <v>36</v>
      </c>
      <c r="F60" s="3">
        <v>37</v>
      </c>
      <c r="G60" s="3">
        <v>38</v>
      </c>
      <c r="H60" s="3"/>
      <c r="I60" s="3">
        <v>43</v>
      </c>
      <c r="J60" s="3">
        <v>40</v>
      </c>
      <c r="K60" s="3"/>
      <c r="L60" s="3">
        <v>43</v>
      </c>
      <c r="M60" s="3"/>
      <c r="N60" s="3">
        <v>50</v>
      </c>
      <c r="O60" s="3">
        <v>39</v>
      </c>
      <c r="P60" s="3"/>
      <c r="Q60" s="3"/>
      <c r="R60" s="3">
        <v>37</v>
      </c>
      <c r="S60" s="3">
        <v>38</v>
      </c>
      <c r="T60" s="45">
        <f>SUM(I60+J60+L60+N60+O60+S60+G60+F60)</f>
        <v>328</v>
      </c>
      <c r="U60" s="14">
        <v>10</v>
      </c>
      <c r="V60" s="19">
        <f t="shared" si="2"/>
        <v>401</v>
      </c>
    </row>
    <row r="61" spans="1:23" s="3" customFormat="1" x14ac:dyDescent="0.25">
      <c r="A61" s="19">
        <v>10</v>
      </c>
      <c r="B61" s="70">
        <v>10</v>
      </c>
      <c r="C61" s="72" t="s">
        <v>58</v>
      </c>
      <c r="D61" s="72" t="s">
        <v>17</v>
      </c>
      <c r="E61" s="19">
        <v>40</v>
      </c>
      <c r="F61" s="19">
        <v>39</v>
      </c>
      <c r="G61" s="19">
        <v>36</v>
      </c>
      <c r="H61" s="19"/>
      <c r="I61" s="19">
        <v>40</v>
      </c>
      <c r="J61" s="19">
        <v>37</v>
      </c>
      <c r="K61" s="19"/>
      <c r="L61" s="19"/>
      <c r="M61" s="19">
        <v>41</v>
      </c>
      <c r="N61" s="19"/>
      <c r="O61" s="19">
        <v>40</v>
      </c>
      <c r="P61" s="19">
        <v>41</v>
      </c>
      <c r="Q61" s="19"/>
      <c r="R61" s="19">
        <v>42</v>
      </c>
      <c r="S61" s="19">
        <v>43</v>
      </c>
      <c r="T61" s="45">
        <f>SUM(S61+R61+P61+O61+M61+I61+E61+F61)</f>
        <v>326</v>
      </c>
      <c r="U61" s="14">
        <v>10</v>
      </c>
      <c r="V61" s="19">
        <f t="shared" si="2"/>
        <v>399</v>
      </c>
    </row>
    <row r="62" spans="1:23" s="3" customFormat="1" x14ac:dyDescent="0.25">
      <c r="A62" s="19">
        <v>11</v>
      </c>
      <c r="B62" s="70">
        <v>11</v>
      </c>
      <c r="C62" s="76" t="s">
        <v>263</v>
      </c>
      <c r="D62" s="76" t="s">
        <v>22</v>
      </c>
      <c r="E62" s="3">
        <v>39</v>
      </c>
      <c r="F62" s="3">
        <v>36</v>
      </c>
      <c r="G62" s="3">
        <v>37</v>
      </c>
      <c r="I62" s="3">
        <v>39</v>
      </c>
      <c r="J62" s="3">
        <v>39</v>
      </c>
      <c r="L62" s="3">
        <v>40</v>
      </c>
      <c r="O62" s="3">
        <v>44</v>
      </c>
      <c r="P62" s="3">
        <v>42</v>
      </c>
      <c r="R62" s="3">
        <v>41</v>
      </c>
      <c r="S62" s="3">
        <v>41</v>
      </c>
      <c r="T62" s="45">
        <f>SUM(S62+R62+P62+O62+L62+J62+I62+E62)</f>
        <v>325</v>
      </c>
      <c r="U62" s="14">
        <v>10</v>
      </c>
      <c r="V62" s="19">
        <f t="shared" si="2"/>
        <v>398</v>
      </c>
    </row>
    <row r="63" spans="1:23" s="3" customFormat="1" x14ac:dyDescent="0.25">
      <c r="A63" s="19">
        <v>12</v>
      </c>
      <c r="B63" s="71">
        <v>12</v>
      </c>
      <c r="C63" s="76" t="s">
        <v>262</v>
      </c>
      <c r="D63" s="76" t="s">
        <v>18</v>
      </c>
      <c r="E63" s="3" t="s">
        <v>24</v>
      </c>
      <c r="F63" s="3">
        <v>32</v>
      </c>
      <c r="I63" s="3">
        <v>34</v>
      </c>
      <c r="K63" s="3">
        <v>38</v>
      </c>
      <c r="M63" s="3">
        <v>45</v>
      </c>
      <c r="P63" s="3" t="s">
        <v>24</v>
      </c>
      <c r="Q63" s="3">
        <v>41</v>
      </c>
      <c r="S63" s="3">
        <v>33</v>
      </c>
      <c r="T63" s="14">
        <v>223</v>
      </c>
      <c r="U63" s="14">
        <v>8</v>
      </c>
      <c r="V63" s="19">
        <f>SUM(E63:S63)</f>
        <v>223</v>
      </c>
    </row>
    <row r="64" spans="1:23" s="3" customFormat="1" x14ac:dyDescent="0.25">
      <c r="A64" s="19">
        <v>13</v>
      </c>
      <c r="C64" s="60" t="s">
        <v>51</v>
      </c>
      <c r="D64" s="60" t="s">
        <v>31</v>
      </c>
      <c r="E64" s="19">
        <v>47</v>
      </c>
      <c r="F64" s="19">
        <v>44</v>
      </c>
      <c r="G64" s="19">
        <v>45</v>
      </c>
      <c r="H64" s="19"/>
      <c r="I64" s="19">
        <v>45</v>
      </c>
      <c r="J64" s="19">
        <v>45</v>
      </c>
      <c r="K64" s="19"/>
      <c r="L64" s="19"/>
      <c r="M64" s="19">
        <v>45</v>
      </c>
      <c r="N64" s="19"/>
      <c r="O64" s="19"/>
      <c r="P64" s="19">
        <v>47</v>
      </c>
      <c r="Q64" s="19"/>
      <c r="R64" s="19"/>
      <c r="S64" s="19"/>
      <c r="T64" s="45"/>
      <c r="U64" s="14">
        <v>7</v>
      </c>
      <c r="V64" s="19">
        <f t="shared" si="2"/>
        <v>318</v>
      </c>
    </row>
    <row r="65" spans="1:22" s="3" customFormat="1" x14ac:dyDescent="0.25">
      <c r="A65" s="19">
        <v>14</v>
      </c>
      <c r="C65" s="63" t="s">
        <v>614</v>
      </c>
      <c r="D65" s="63" t="s">
        <v>16</v>
      </c>
      <c r="F65" s="3">
        <v>47</v>
      </c>
      <c r="G65" s="3">
        <v>47</v>
      </c>
      <c r="I65" s="3">
        <v>47</v>
      </c>
      <c r="J65" s="3">
        <v>50</v>
      </c>
      <c r="M65" s="3">
        <v>50</v>
      </c>
      <c r="S65" s="3">
        <v>47</v>
      </c>
      <c r="T65" s="14"/>
      <c r="U65" s="14">
        <v>6</v>
      </c>
      <c r="V65" s="19">
        <f t="shared" si="2"/>
        <v>288</v>
      </c>
    </row>
    <row r="66" spans="1:22" s="3" customFormat="1" x14ac:dyDescent="0.25">
      <c r="A66" s="19">
        <v>15</v>
      </c>
      <c r="C66" s="63" t="s">
        <v>292</v>
      </c>
      <c r="D66" s="63" t="s">
        <v>20</v>
      </c>
      <c r="E66" s="3">
        <v>33</v>
      </c>
      <c r="F66" s="3">
        <v>31</v>
      </c>
      <c r="G66" s="3">
        <v>35</v>
      </c>
      <c r="H66" s="3">
        <v>47</v>
      </c>
      <c r="L66" s="3">
        <v>38</v>
      </c>
      <c r="M66" s="3">
        <v>44</v>
      </c>
      <c r="S66" s="3">
        <v>30</v>
      </c>
      <c r="T66" s="14"/>
      <c r="U66" s="14">
        <v>7</v>
      </c>
      <c r="V66" s="19">
        <f t="shared" si="2"/>
        <v>258</v>
      </c>
    </row>
    <row r="67" spans="1:22" s="3" customFormat="1" x14ac:dyDescent="0.25">
      <c r="A67" s="19">
        <v>16</v>
      </c>
      <c r="C67" s="63" t="s">
        <v>435</v>
      </c>
      <c r="D67" s="63" t="s">
        <v>18</v>
      </c>
      <c r="E67" s="19">
        <v>37</v>
      </c>
      <c r="F67" s="19">
        <v>40</v>
      </c>
      <c r="G67" s="19"/>
      <c r="H67" s="19"/>
      <c r="I67" s="19"/>
      <c r="J67" s="19"/>
      <c r="K67" s="19">
        <v>50</v>
      </c>
      <c r="L67" s="19"/>
      <c r="M67" s="19">
        <v>50</v>
      </c>
      <c r="N67" s="19">
        <v>45</v>
      </c>
      <c r="O67" s="19"/>
      <c r="P67" s="19"/>
      <c r="Q67" s="19"/>
      <c r="R67" s="19"/>
      <c r="S67" s="19"/>
      <c r="T67" s="45"/>
      <c r="U67" s="14">
        <v>5</v>
      </c>
      <c r="V67" s="19">
        <f t="shared" si="2"/>
        <v>222</v>
      </c>
    </row>
    <row r="68" spans="1:22" s="3" customFormat="1" x14ac:dyDescent="0.25">
      <c r="A68" s="19">
        <v>17</v>
      </c>
      <c r="C68" s="63" t="s">
        <v>55</v>
      </c>
      <c r="D68" s="63" t="s">
        <v>18</v>
      </c>
      <c r="E68" s="19"/>
      <c r="F68" s="19">
        <v>34</v>
      </c>
      <c r="G68" s="19"/>
      <c r="H68" s="19"/>
      <c r="I68" s="19">
        <v>36</v>
      </c>
      <c r="J68" s="19"/>
      <c r="K68" s="19">
        <v>44</v>
      </c>
      <c r="L68" s="19"/>
      <c r="M68" s="19"/>
      <c r="N68" s="19"/>
      <c r="O68" s="19"/>
      <c r="P68" s="19">
        <v>37</v>
      </c>
      <c r="Q68" s="19"/>
      <c r="R68" s="19"/>
      <c r="S68" s="19">
        <v>37</v>
      </c>
      <c r="T68" s="19"/>
      <c r="U68" s="14">
        <v>5</v>
      </c>
      <c r="V68" s="19">
        <f t="shared" si="2"/>
        <v>188</v>
      </c>
    </row>
    <row r="69" spans="1:22" s="3" customFormat="1" x14ac:dyDescent="0.25">
      <c r="A69" s="19">
        <v>18</v>
      </c>
      <c r="C69" s="63" t="s">
        <v>335</v>
      </c>
      <c r="D69" s="63" t="s">
        <v>22</v>
      </c>
      <c r="E69" s="3">
        <v>38</v>
      </c>
      <c r="G69" s="3">
        <v>40</v>
      </c>
      <c r="J69" s="3">
        <v>35</v>
      </c>
      <c r="P69" s="3">
        <v>38</v>
      </c>
      <c r="S69" s="3">
        <v>35</v>
      </c>
      <c r="T69" s="14"/>
      <c r="U69" s="14">
        <v>5</v>
      </c>
      <c r="V69" s="19">
        <f t="shared" si="2"/>
        <v>186</v>
      </c>
    </row>
    <row r="70" spans="1:22" s="3" customFormat="1" x14ac:dyDescent="0.25">
      <c r="A70" s="19">
        <v>19</v>
      </c>
      <c r="C70" s="63" t="s">
        <v>369</v>
      </c>
      <c r="D70" s="63" t="s">
        <v>23</v>
      </c>
      <c r="F70" s="3">
        <v>45</v>
      </c>
      <c r="G70" s="3">
        <v>43</v>
      </c>
      <c r="H70" s="3">
        <v>45</v>
      </c>
      <c r="P70" s="3">
        <v>44</v>
      </c>
      <c r="T70" s="14"/>
      <c r="U70" s="14">
        <v>4</v>
      </c>
      <c r="V70" s="19">
        <f t="shared" si="2"/>
        <v>177</v>
      </c>
    </row>
    <row r="71" spans="1:22" s="3" customFormat="1" x14ac:dyDescent="0.25">
      <c r="A71" s="19">
        <v>20</v>
      </c>
      <c r="C71" s="63" t="s">
        <v>264</v>
      </c>
      <c r="D71" s="63" t="s">
        <v>22</v>
      </c>
      <c r="I71" s="3">
        <v>35</v>
      </c>
      <c r="K71" s="3">
        <v>36</v>
      </c>
      <c r="M71" s="3">
        <v>44</v>
      </c>
      <c r="N71" s="3">
        <v>47</v>
      </c>
      <c r="T71" s="14"/>
      <c r="U71" s="14">
        <v>4</v>
      </c>
      <c r="V71" s="19">
        <f t="shared" si="2"/>
        <v>162</v>
      </c>
    </row>
    <row r="72" spans="1:22" s="3" customFormat="1" x14ac:dyDescent="0.25">
      <c r="A72" s="19">
        <v>21</v>
      </c>
      <c r="C72" s="63" t="s">
        <v>261</v>
      </c>
      <c r="D72" s="63" t="s">
        <v>18</v>
      </c>
      <c r="F72" s="3">
        <v>28</v>
      </c>
      <c r="J72" s="3">
        <v>34</v>
      </c>
      <c r="K72" s="3">
        <v>36</v>
      </c>
      <c r="P72" s="3">
        <v>35</v>
      </c>
      <c r="T72" s="14"/>
      <c r="U72" s="14">
        <v>4</v>
      </c>
      <c r="V72" s="19">
        <f t="shared" si="2"/>
        <v>133</v>
      </c>
    </row>
    <row r="73" spans="1:22" s="3" customFormat="1" x14ac:dyDescent="0.25">
      <c r="A73" s="19">
        <v>22</v>
      </c>
      <c r="C73" s="63" t="s">
        <v>615</v>
      </c>
      <c r="D73" s="63" t="s">
        <v>17</v>
      </c>
      <c r="J73" s="3">
        <v>43</v>
      </c>
      <c r="M73" s="3">
        <v>43</v>
      </c>
      <c r="O73" s="3">
        <v>47</v>
      </c>
      <c r="T73" s="14"/>
      <c r="U73" s="14">
        <v>3</v>
      </c>
      <c r="V73" s="19">
        <f t="shared" si="2"/>
        <v>133</v>
      </c>
    </row>
    <row r="74" spans="1:22" s="3" customFormat="1" x14ac:dyDescent="0.25">
      <c r="A74" s="19">
        <v>23</v>
      </c>
      <c r="C74" s="63" t="s">
        <v>693</v>
      </c>
      <c r="D74" s="63" t="s">
        <v>20</v>
      </c>
      <c r="H74" s="3">
        <v>44</v>
      </c>
      <c r="M74" s="3">
        <v>47</v>
      </c>
      <c r="T74" s="14"/>
      <c r="U74" s="14">
        <v>2</v>
      </c>
      <c r="V74" s="19">
        <f t="shared" si="2"/>
        <v>91</v>
      </c>
    </row>
    <row r="75" spans="1:22" s="3" customFormat="1" x14ac:dyDescent="0.25">
      <c r="A75" s="19">
        <v>24</v>
      </c>
      <c r="C75" s="63" t="s">
        <v>329</v>
      </c>
      <c r="D75" s="63" t="s">
        <v>22</v>
      </c>
      <c r="L75" s="3">
        <v>39</v>
      </c>
      <c r="S75" s="3">
        <v>36</v>
      </c>
      <c r="T75" s="14"/>
      <c r="U75" s="14">
        <v>2</v>
      </c>
      <c r="V75" s="19">
        <f t="shared" si="2"/>
        <v>75</v>
      </c>
    </row>
    <row r="76" spans="1:22" s="3" customFormat="1" x14ac:dyDescent="0.25">
      <c r="A76" s="19">
        <v>25</v>
      </c>
      <c r="C76" s="63" t="s">
        <v>56</v>
      </c>
      <c r="D76" s="63" t="s">
        <v>18</v>
      </c>
      <c r="I76" s="3">
        <v>33</v>
      </c>
      <c r="P76" s="3">
        <v>36</v>
      </c>
      <c r="T76" s="14"/>
      <c r="U76" s="14">
        <v>2</v>
      </c>
      <c r="V76" s="19">
        <f t="shared" si="2"/>
        <v>69</v>
      </c>
    </row>
    <row r="77" spans="1:22" s="3" customFormat="1" x14ac:dyDescent="0.25">
      <c r="A77" s="19">
        <v>26</v>
      </c>
      <c r="C77" s="63" t="s">
        <v>56</v>
      </c>
      <c r="D77" s="63" t="s">
        <v>18</v>
      </c>
      <c r="E77" s="19"/>
      <c r="F77" s="19">
        <v>29</v>
      </c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>
        <v>32</v>
      </c>
      <c r="T77" s="19"/>
      <c r="U77" s="14">
        <v>2</v>
      </c>
      <c r="V77" s="19">
        <f t="shared" si="2"/>
        <v>61</v>
      </c>
    </row>
    <row r="78" spans="1:22" s="3" customFormat="1" x14ac:dyDescent="0.25">
      <c r="A78" s="19">
        <v>27</v>
      </c>
      <c r="C78" s="63" t="s">
        <v>627</v>
      </c>
      <c r="D78" s="63" t="s">
        <v>23</v>
      </c>
      <c r="E78" s="3">
        <v>32</v>
      </c>
      <c r="F78" s="3">
        <v>27</v>
      </c>
      <c r="T78" s="14"/>
      <c r="U78" s="14">
        <v>2</v>
      </c>
      <c r="V78" s="19">
        <f t="shared" si="2"/>
        <v>59</v>
      </c>
    </row>
    <row r="79" spans="1:22" s="3" customFormat="1" x14ac:dyDescent="0.25">
      <c r="A79" s="19">
        <v>28</v>
      </c>
      <c r="C79" s="63" t="s">
        <v>545</v>
      </c>
      <c r="D79" s="63" t="s">
        <v>18</v>
      </c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>
        <v>45</v>
      </c>
      <c r="S79" s="19"/>
      <c r="T79" s="45"/>
      <c r="U79" s="14">
        <v>1</v>
      </c>
      <c r="V79" s="19">
        <f t="shared" si="2"/>
        <v>45</v>
      </c>
    </row>
    <row r="80" spans="1:22" s="3" customFormat="1" x14ac:dyDescent="0.25">
      <c r="A80" s="19">
        <v>29</v>
      </c>
      <c r="C80" s="63" t="s">
        <v>546</v>
      </c>
      <c r="D80" s="63" t="s">
        <v>22</v>
      </c>
      <c r="R80" s="3">
        <v>40</v>
      </c>
      <c r="T80" s="14"/>
      <c r="U80" s="14">
        <v>1</v>
      </c>
      <c r="V80" s="19">
        <f t="shared" si="2"/>
        <v>40</v>
      </c>
    </row>
    <row r="81" spans="1:22" s="3" customFormat="1" x14ac:dyDescent="0.25">
      <c r="A81" s="19">
        <v>30</v>
      </c>
      <c r="C81" s="63" t="s">
        <v>705</v>
      </c>
      <c r="D81" s="63" t="s">
        <v>18</v>
      </c>
      <c r="K81" s="3">
        <v>37</v>
      </c>
      <c r="T81" s="14"/>
      <c r="U81" s="14">
        <v>1</v>
      </c>
      <c r="V81" s="19">
        <f t="shared" si="2"/>
        <v>37</v>
      </c>
    </row>
    <row r="82" spans="1:22" s="3" customFormat="1" x14ac:dyDescent="0.25">
      <c r="A82" s="19">
        <v>31</v>
      </c>
      <c r="C82" s="63" t="s">
        <v>547</v>
      </c>
      <c r="D82" s="63" t="s">
        <v>22</v>
      </c>
      <c r="R82" s="3">
        <v>35</v>
      </c>
      <c r="T82" s="14"/>
      <c r="U82" s="14">
        <v>1</v>
      </c>
      <c r="V82" s="19">
        <f t="shared" si="2"/>
        <v>35</v>
      </c>
    </row>
    <row r="83" spans="1:22" s="3" customFormat="1" x14ac:dyDescent="0.25">
      <c r="A83" s="19">
        <v>32</v>
      </c>
      <c r="C83" s="63" t="s">
        <v>672</v>
      </c>
      <c r="D83" s="63" t="s">
        <v>16</v>
      </c>
      <c r="G83" s="3">
        <v>33</v>
      </c>
      <c r="T83" s="14"/>
      <c r="U83" s="14">
        <v>1</v>
      </c>
      <c r="V83" s="19">
        <f t="shared" si="2"/>
        <v>33</v>
      </c>
    </row>
    <row r="84" spans="1:22" s="3" customFormat="1" x14ac:dyDescent="0.25">
      <c r="A84" s="19">
        <v>33</v>
      </c>
      <c r="C84" s="63" t="s">
        <v>658</v>
      </c>
      <c r="D84" s="63" t="s">
        <v>17</v>
      </c>
      <c r="S84" s="3">
        <v>31</v>
      </c>
      <c r="T84" s="14"/>
      <c r="U84" s="14">
        <v>1</v>
      </c>
      <c r="V84" s="19">
        <f t="shared" si="2"/>
        <v>31</v>
      </c>
    </row>
    <row r="85" spans="1:22" x14ac:dyDescent="0.25"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14"/>
      <c r="U85" s="14"/>
      <c r="V85" s="3"/>
    </row>
    <row r="86" spans="1:22" x14ac:dyDescent="0.25"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14"/>
      <c r="U86" s="14"/>
      <c r="V86" s="3"/>
    </row>
    <row r="87" spans="1:22" x14ac:dyDescent="0.25"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14"/>
      <c r="U87" s="14"/>
      <c r="V87" s="3"/>
    </row>
    <row r="88" spans="1:22" x14ac:dyDescent="0.25"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14"/>
      <c r="U88" s="14"/>
      <c r="V88" s="3"/>
    </row>
    <row r="89" spans="1:22" x14ac:dyDescent="0.25"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14"/>
      <c r="U89" s="14"/>
      <c r="V89" s="3"/>
    </row>
    <row r="90" spans="1:22" x14ac:dyDescent="0.25"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14"/>
      <c r="U90" s="14"/>
      <c r="V90" s="3"/>
    </row>
    <row r="91" spans="1:22" x14ac:dyDescent="0.25"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14"/>
      <c r="U91" s="14"/>
      <c r="V91" s="3"/>
    </row>
    <row r="92" spans="1:22" x14ac:dyDescent="0.25"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14"/>
      <c r="U92" s="14"/>
      <c r="V92" s="3"/>
    </row>
    <row r="93" spans="1:22" x14ac:dyDescent="0.25"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14"/>
      <c r="U93" s="14"/>
      <c r="V93" s="3"/>
    </row>
  </sheetData>
  <sortState xmlns:xlrd2="http://schemas.microsoft.com/office/spreadsheetml/2017/richdata2" ref="B28:V45">
    <sortCondition descending="1" ref="V28:V45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56"/>
  <sheetViews>
    <sheetView tabSelected="1" zoomScaleNormal="100" workbookViewId="0">
      <selection activeCell="I11" sqref="I11"/>
    </sheetView>
  </sheetViews>
  <sheetFormatPr defaultRowHeight="15" x14ac:dyDescent="0.25"/>
  <cols>
    <col min="2" max="2" width="9.140625" style="3"/>
    <col min="3" max="3" width="25.85546875" customWidth="1"/>
    <col min="4" max="4" width="20.7109375" customWidth="1"/>
    <col min="5" max="17" width="9.140625" style="1"/>
    <col min="18" max="18" width="9.140625" style="14"/>
    <col min="19" max="19" width="9.140625" style="39"/>
    <col min="20" max="20" width="9.140625" style="1"/>
  </cols>
  <sheetData>
    <row r="1" spans="1:20" x14ac:dyDescent="0.25">
      <c r="B1" s="14" t="s">
        <v>230</v>
      </c>
      <c r="C1" s="7" t="s">
        <v>223</v>
      </c>
      <c r="D1" s="37" t="s">
        <v>225</v>
      </c>
      <c r="E1" s="21" t="s">
        <v>226</v>
      </c>
      <c r="F1" s="1" t="s">
        <v>227</v>
      </c>
    </row>
    <row r="2" spans="1:20" x14ac:dyDescent="0.25">
      <c r="B2" s="13"/>
      <c r="C2" s="7" t="s">
        <v>343</v>
      </c>
      <c r="D2" s="38">
        <v>9</v>
      </c>
      <c r="E2" s="22">
        <v>5</v>
      </c>
      <c r="F2" s="8">
        <v>14</v>
      </c>
    </row>
    <row r="3" spans="1:20" x14ac:dyDescent="0.25">
      <c r="B3" s="15"/>
      <c r="C3" s="18" t="s">
        <v>342</v>
      </c>
      <c r="D3" s="6"/>
      <c r="E3" s="6"/>
      <c r="F3" s="6"/>
    </row>
    <row r="4" spans="1:20" x14ac:dyDescent="0.25">
      <c r="B4" s="16"/>
      <c r="C4" s="17" t="s">
        <v>235</v>
      </c>
      <c r="D4" s="5"/>
      <c r="E4" s="6"/>
      <c r="F4" s="6"/>
    </row>
    <row r="5" spans="1:20" x14ac:dyDescent="0.25">
      <c r="B5" s="15"/>
      <c r="C5" s="5"/>
      <c r="D5" s="6"/>
      <c r="E5" s="6"/>
      <c r="F5" s="6"/>
    </row>
    <row r="6" spans="1:20" x14ac:dyDescent="0.25">
      <c r="B6" s="15"/>
      <c r="C6" s="5"/>
      <c r="D6" s="6"/>
      <c r="E6" s="6"/>
      <c r="F6" s="6"/>
    </row>
    <row r="7" spans="1:20" x14ac:dyDescent="0.25">
      <c r="C7" s="10" t="s">
        <v>69</v>
      </c>
      <c r="D7" s="10"/>
    </row>
    <row r="8" spans="1:20" x14ac:dyDescent="0.25">
      <c r="B8" s="3" t="s">
        <v>44</v>
      </c>
      <c r="C8" s="10" t="s">
        <v>14</v>
      </c>
      <c r="D8" s="10" t="s">
        <v>13</v>
      </c>
      <c r="E8" s="30" t="s">
        <v>1</v>
      </c>
      <c r="F8" s="30" t="s">
        <v>2</v>
      </c>
      <c r="G8" s="30" t="s">
        <v>3</v>
      </c>
      <c r="H8" s="32" t="s">
        <v>480</v>
      </c>
      <c r="I8" s="31" t="s">
        <v>4</v>
      </c>
      <c r="J8" s="31" t="s">
        <v>5</v>
      </c>
      <c r="K8" s="32" t="s">
        <v>6</v>
      </c>
      <c r="L8" s="32" t="s">
        <v>478</v>
      </c>
      <c r="M8" s="33" t="s">
        <v>7</v>
      </c>
      <c r="N8" s="31" t="s">
        <v>8</v>
      </c>
      <c r="O8" s="32" t="s">
        <v>481</v>
      </c>
      <c r="P8" s="33" t="s">
        <v>248</v>
      </c>
      <c r="Q8" s="33" t="s">
        <v>483</v>
      </c>
      <c r="R8" s="14" t="s">
        <v>344</v>
      </c>
      <c r="S8" s="41" t="s">
        <v>12</v>
      </c>
      <c r="T8" s="6" t="s">
        <v>345</v>
      </c>
    </row>
    <row r="9" spans="1:20" x14ac:dyDescent="0.25">
      <c r="E9" s="26" t="s">
        <v>35</v>
      </c>
      <c r="F9" s="26" t="s">
        <v>36</v>
      </c>
      <c r="G9" s="26" t="s">
        <v>37</v>
      </c>
      <c r="H9" s="28" t="s">
        <v>354</v>
      </c>
      <c r="I9" s="27" t="s">
        <v>39</v>
      </c>
      <c r="J9" s="27" t="s">
        <v>42</v>
      </c>
      <c r="K9" s="28" t="s">
        <v>247</v>
      </c>
      <c r="L9" s="28" t="s">
        <v>355</v>
      </c>
      <c r="M9" s="29" t="s">
        <v>41</v>
      </c>
      <c r="N9" s="27" t="s">
        <v>249</v>
      </c>
      <c r="O9" s="28" t="s">
        <v>354</v>
      </c>
      <c r="P9" s="29" t="s">
        <v>276</v>
      </c>
      <c r="Q9" s="29" t="s">
        <v>40</v>
      </c>
      <c r="R9" s="42"/>
      <c r="S9" s="14"/>
    </row>
    <row r="11" spans="1:20" x14ac:dyDescent="0.25">
      <c r="A11" s="3">
        <v>1</v>
      </c>
      <c r="B11" s="71">
        <v>1</v>
      </c>
      <c r="C11" s="52" t="s">
        <v>265</v>
      </c>
      <c r="D11" s="72" t="s">
        <v>16</v>
      </c>
      <c r="E11" s="3">
        <v>47</v>
      </c>
      <c r="F11" s="3">
        <v>47</v>
      </c>
      <c r="G11" s="3">
        <v>50</v>
      </c>
      <c r="H11" s="3">
        <v>47</v>
      </c>
      <c r="I11" s="3">
        <v>50</v>
      </c>
      <c r="J11" s="3">
        <v>47</v>
      </c>
      <c r="K11" s="3">
        <v>50</v>
      </c>
      <c r="L11" s="3">
        <v>50</v>
      </c>
      <c r="M11" s="3"/>
      <c r="N11" s="3"/>
      <c r="O11" s="3">
        <v>50</v>
      </c>
      <c r="P11" s="3">
        <v>45</v>
      </c>
      <c r="Q11" s="3"/>
      <c r="R11" s="14">
        <f>SUM(F11:O11)</f>
        <v>391</v>
      </c>
      <c r="S11" s="14">
        <v>10</v>
      </c>
      <c r="T11" s="3">
        <f>SUM(E11:Q11)</f>
        <v>483</v>
      </c>
    </row>
    <row r="12" spans="1:20" x14ac:dyDescent="0.25">
      <c r="A12" s="3">
        <v>2</v>
      </c>
      <c r="B12" s="71">
        <v>2</v>
      </c>
      <c r="C12" s="7" t="s">
        <v>267</v>
      </c>
      <c r="D12" s="7" t="s">
        <v>31</v>
      </c>
      <c r="E12" s="3">
        <v>50</v>
      </c>
      <c r="F12" s="3">
        <v>45</v>
      </c>
      <c r="G12" s="3">
        <v>47</v>
      </c>
      <c r="H12" s="3">
        <v>50</v>
      </c>
      <c r="I12" s="3"/>
      <c r="J12" s="3">
        <v>45</v>
      </c>
      <c r="K12" s="3"/>
      <c r="L12" s="3"/>
      <c r="M12" s="3">
        <v>50</v>
      </c>
      <c r="N12" s="3"/>
      <c r="O12" s="3"/>
      <c r="P12" s="3">
        <v>50</v>
      </c>
      <c r="Q12" s="3">
        <v>50</v>
      </c>
      <c r="R12" s="14">
        <v>387</v>
      </c>
      <c r="S12" s="14">
        <v>8</v>
      </c>
      <c r="T12" s="3">
        <f>SUM(E12:Q12)</f>
        <v>387</v>
      </c>
    </row>
    <row r="13" spans="1:20" x14ac:dyDescent="0.25">
      <c r="A13" s="3">
        <v>3</v>
      </c>
      <c r="B13" s="71">
        <v>3</v>
      </c>
      <c r="C13" s="7" t="s">
        <v>382</v>
      </c>
      <c r="D13" s="7" t="s">
        <v>22</v>
      </c>
      <c r="E13" s="3">
        <v>45</v>
      </c>
      <c r="F13" s="3">
        <v>44</v>
      </c>
      <c r="G13" s="3">
        <v>45</v>
      </c>
      <c r="H13" s="3"/>
      <c r="I13" s="3"/>
      <c r="J13" s="3">
        <v>50</v>
      </c>
      <c r="K13" s="3"/>
      <c r="L13" s="3">
        <v>50</v>
      </c>
      <c r="M13" s="3"/>
      <c r="N13" s="3">
        <v>50</v>
      </c>
      <c r="O13" s="3"/>
      <c r="P13" s="3">
        <v>47</v>
      </c>
      <c r="Q13" s="3">
        <v>47</v>
      </c>
      <c r="R13" s="14">
        <v>378</v>
      </c>
      <c r="S13" s="14">
        <v>8</v>
      </c>
      <c r="T13" s="3">
        <f>SUM(E13:Q13)</f>
        <v>378</v>
      </c>
    </row>
    <row r="14" spans="1:20" x14ac:dyDescent="0.25">
      <c r="A14" s="3">
        <v>4</v>
      </c>
      <c r="B14" s="71">
        <v>4</v>
      </c>
      <c r="C14" s="7" t="s">
        <v>400</v>
      </c>
      <c r="D14" s="7" t="s">
        <v>23</v>
      </c>
      <c r="E14" s="3">
        <v>43</v>
      </c>
      <c r="F14" s="3">
        <v>43</v>
      </c>
      <c r="G14" s="3">
        <v>43</v>
      </c>
      <c r="H14" s="3"/>
      <c r="I14" s="3">
        <v>47</v>
      </c>
      <c r="J14" s="3">
        <v>43</v>
      </c>
      <c r="K14" s="3">
        <v>47</v>
      </c>
      <c r="L14" s="3"/>
      <c r="M14" s="3"/>
      <c r="N14" s="3">
        <v>45</v>
      </c>
      <c r="O14" s="3"/>
      <c r="P14" s="3"/>
      <c r="Q14" s="3">
        <v>45</v>
      </c>
      <c r="R14" s="14">
        <v>356</v>
      </c>
      <c r="S14" s="14">
        <v>8</v>
      </c>
      <c r="T14" s="3">
        <f>SUM(E14:Q14)</f>
        <v>356</v>
      </c>
    </row>
    <row r="15" spans="1:20" x14ac:dyDescent="0.25">
      <c r="A15" s="3">
        <v>5</v>
      </c>
      <c r="B15" s="71">
        <v>5</v>
      </c>
      <c r="C15" s="7" t="s">
        <v>268</v>
      </c>
      <c r="D15" s="7" t="s">
        <v>23</v>
      </c>
      <c r="E15" s="3">
        <v>41</v>
      </c>
      <c r="F15" s="3">
        <v>42</v>
      </c>
      <c r="G15" s="3">
        <v>42</v>
      </c>
      <c r="H15" s="3" t="s">
        <v>24</v>
      </c>
      <c r="I15" s="3">
        <v>45</v>
      </c>
      <c r="J15" s="3">
        <v>44</v>
      </c>
      <c r="K15" s="3">
        <v>44</v>
      </c>
      <c r="L15" s="3"/>
      <c r="M15" s="3"/>
      <c r="N15" s="3">
        <v>47</v>
      </c>
      <c r="O15" s="3">
        <v>47</v>
      </c>
      <c r="P15" s="3"/>
      <c r="Q15" s="3"/>
      <c r="R15" s="14">
        <v>352</v>
      </c>
      <c r="S15" s="14">
        <v>9</v>
      </c>
      <c r="T15" s="3">
        <f>SUM(E15:Q15)</f>
        <v>352</v>
      </c>
    </row>
    <row r="16" spans="1:20" x14ac:dyDescent="0.25">
      <c r="A16" s="3">
        <v>6</v>
      </c>
      <c r="C16" t="s">
        <v>52</v>
      </c>
      <c r="D16" t="s">
        <v>22</v>
      </c>
      <c r="E16" s="3">
        <v>38</v>
      </c>
      <c r="F16" s="3">
        <v>39</v>
      </c>
      <c r="G16" s="3">
        <v>40</v>
      </c>
      <c r="H16" s="3"/>
      <c r="I16" s="3">
        <v>43</v>
      </c>
      <c r="J16" s="3">
        <v>41</v>
      </c>
      <c r="K16" s="3"/>
      <c r="L16" s="3"/>
      <c r="M16" s="3"/>
      <c r="N16" s="3"/>
      <c r="O16" s="3"/>
      <c r="P16" s="3">
        <v>44</v>
      </c>
      <c r="Q16" s="3">
        <v>43</v>
      </c>
      <c r="S16" s="14">
        <v>7</v>
      </c>
      <c r="T16" s="3">
        <f t="shared" ref="T11:T27" si="0">SUM(E16:Q16)</f>
        <v>288</v>
      </c>
    </row>
    <row r="17" spans="1:23" s="24" customFormat="1" x14ac:dyDescent="0.25">
      <c r="A17" s="3">
        <v>7</v>
      </c>
      <c r="B17" s="19"/>
      <c r="C17" s="24" t="s">
        <v>402</v>
      </c>
      <c r="D17" s="24" t="s">
        <v>23</v>
      </c>
      <c r="E17" s="3">
        <v>44</v>
      </c>
      <c r="F17" s="3">
        <v>40</v>
      </c>
      <c r="G17" s="3">
        <v>41</v>
      </c>
      <c r="H17" s="3">
        <v>47</v>
      </c>
      <c r="I17" s="3"/>
      <c r="J17" s="3"/>
      <c r="K17" s="3">
        <v>47</v>
      </c>
      <c r="L17" s="3">
        <v>47</v>
      </c>
      <c r="M17" s="3"/>
      <c r="N17" s="3"/>
      <c r="O17" s="3"/>
      <c r="P17" s="3"/>
      <c r="Q17" s="3"/>
      <c r="R17" s="14"/>
      <c r="S17" s="14">
        <v>6</v>
      </c>
      <c r="T17" s="3">
        <f t="shared" si="0"/>
        <v>266</v>
      </c>
      <c r="U17" s="25"/>
      <c r="V17" s="25"/>
      <c r="W17" s="25"/>
    </row>
    <row r="18" spans="1:23" s="24" customFormat="1" x14ac:dyDescent="0.25">
      <c r="A18" s="3">
        <v>8</v>
      </c>
      <c r="B18" s="19"/>
      <c r="C18" s="24" t="s">
        <v>269</v>
      </c>
      <c r="D18" s="24" t="s">
        <v>20</v>
      </c>
      <c r="E18" s="3">
        <v>39</v>
      </c>
      <c r="F18" s="3"/>
      <c r="G18" s="3">
        <v>39</v>
      </c>
      <c r="H18" s="3">
        <v>44</v>
      </c>
      <c r="I18" s="3">
        <v>42</v>
      </c>
      <c r="J18" s="3"/>
      <c r="K18" s="3">
        <v>45</v>
      </c>
      <c r="L18" s="3"/>
      <c r="M18" s="3"/>
      <c r="N18" s="3"/>
      <c r="O18" s="3">
        <v>50</v>
      </c>
      <c r="P18" s="3"/>
      <c r="Q18" s="3"/>
      <c r="R18" s="14"/>
      <c r="S18" s="14">
        <v>6</v>
      </c>
      <c r="T18" s="3">
        <f t="shared" si="0"/>
        <v>259</v>
      </c>
      <c r="U18" s="25"/>
      <c r="V18" s="25"/>
      <c r="W18" s="25"/>
    </row>
    <row r="19" spans="1:23" s="24" customFormat="1" x14ac:dyDescent="0.25">
      <c r="A19" s="3">
        <v>9</v>
      </c>
      <c r="B19" s="19"/>
      <c r="C19" t="s">
        <v>266</v>
      </c>
      <c r="D19" t="s">
        <v>22</v>
      </c>
      <c r="E19" s="3">
        <v>42</v>
      </c>
      <c r="F19" s="3">
        <v>41</v>
      </c>
      <c r="G19" s="3">
        <v>44</v>
      </c>
      <c r="H19" s="3"/>
      <c r="I19" s="3">
        <v>44</v>
      </c>
      <c r="J19" s="3">
        <v>42</v>
      </c>
      <c r="K19" s="3"/>
      <c r="L19" s="3"/>
      <c r="M19" s="3"/>
      <c r="N19" s="3"/>
      <c r="O19" s="3"/>
      <c r="P19" s="3"/>
      <c r="Q19" s="3">
        <v>44</v>
      </c>
      <c r="R19" s="14"/>
      <c r="S19" s="14">
        <v>6</v>
      </c>
      <c r="T19" s="3">
        <f t="shared" si="0"/>
        <v>257</v>
      </c>
      <c r="U19" s="25"/>
      <c r="V19" s="25"/>
      <c r="W19" s="25"/>
    </row>
    <row r="20" spans="1:23" s="24" customFormat="1" x14ac:dyDescent="0.25">
      <c r="A20" s="3">
        <v>10</v>
      </c>
      <c r="B20" s="19"/>
      <c r="C20" s="24" t="s">
        <v>616</v>
      </c>
      <c r="D20" s="24" t="s">
        <v>18</v>
      </c>
      <c r="E20" s="3">
        <v>37</v>
      </c>
      <c r="F20" s="3">
        <v>38</v>
      </c>
      <c r="G20" s="3"/>
      <c r="H20" s="3"/>
      <c r="I20" s="3">
        <v>41</v>
      </c>
      <c r="J20" s="3">
        <v>40</v>
      </c>
      <c r="K20" s="3"/>
      <c r="L20" s="3"/>
      <c r="M20" s="3"/>
      <c r="N20" s="3"/>
      <c r="O20" s="3"/>
      <c r="P20" s="3"/>
      <c r="Q20" s="3"/>
      <c r="R20" s="14"/>
      <c r="S20" s="14">
        <v>4</v>
      </c>
      <c r="T20" s="3">
        <f t="shared" si="0"/>
        <v>156</v>
      </c>
      <c r="U20" s="25"/>
      <c r="V20" s="25"/>
      <c r="W20" s="25"/>
    </row>
    <row r="21" spans="1:23" s="24" customFormat="1" x14ac:dyDescent="0.25">
      <c r="A21" s="3">
        <v>11</v>
      </c>
      <c r="B21" s="19"/>
      <c r="C21" s="50" t="s">
        <v>91</v>
      </c>
      <c r="D21" s="50" t="s">
        <v>16</v>
      </c>
      <c r="E21" s="3"/>
      <c r="F21" s="3"/>
      <c r="G21" s="3">
        <v>37</v>
      </c>
      <c r="H21" s="3">
        <v>45</v>
      </c>
      <c r="I21" s="3"/>
      <c r="J21" s="3"/>
      <c r="K21" s="3">
        <v>50</v>
      </c>
      <c r="L21" s="3"/>
      <c r="M21" s="3"/>
      <c r="N21" s="3"/>
      <c r="O21" s="3"/>
      <c r="P21" s="3"/>
      <c r="Q21" s="3"/>
      <c r="R21" s="14"/>
      <c r="S21" s="14">
        <v>3</v>
      </c>
      <c r="T21" s="3">
        <f t="shared" si="0"/>
        <v>132</v>
      </c>
      <c r="U21" s="25"/>
      <c r="V21" s="25"/>
      <c r="W21" s="25"/>
    </row>
    <row r="22" spans="1:23" x14ac:dyDescent="0.25">
      <c r="A22" s="3">
        <v>12</v>
      </c>
      <c r="C22" s="24" t="s">
        <v>595</v>
      </c>
      <c r="D22" s="24" t="s">
        <v>23</v>
      </c>
      <c r="E22" s="3">
        <v>40</v>
      </c>
      <c r="F22" s="3"/>
      <c r="G22" s="3"/>
      <c r="H22" s="3">
        <v>50</v>
      </c>
      <c r="I22" s="3"/>
      <c r="J22" s="3"/>
      <c r="K22" s="3"/>
      <c r="L22" s="3"/>
      <c r="M22" s="3"/>
      <c r="N22" s="3"/>
      <c r="O22" s="3"/>
      <c r="P22" s="3"/>
      <c r="Q22" s="3"/>
      <c r="S22" s="14">
        <v>2</v>
      </c>
      <c r="T22" s="3">
        <f t="shared" si="0"/>
        <v>90</v>
      </c>
      <c r="U22" s="21"/>
      <c r="V22" s="21"/>
      <c r="W22" s="21"/>
    </row>
    <row r="23" spans="1:23" x14ac:dyDescent="0.25">
      <c r="A23" s="3">
        <v>13</v>
      </c>
      <c r="C23" s="24" t="s">
        <v>60</v>
      </c>
      <c r="D23" s="24" t="s">
        <v>18</v>
      </c>
      <c r="E23" s="3"/>
      <c r="F23" s="3">
        <v>50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S23" s="14">
        <v>1</v>
      </c>
      <c r="T23" s="3">
        <f t="shared" si="0"/>
        <v>50</v>
      </c>
      <c r="U23" s="21"/>
      <c r="V23" s="21"/>
      <c r="W23" s="21"/>
    </row>
    <row r="24" spans="1:23" x14ac:dyDescent="0.25">
      <c r="A24" s="3">
        <v>14</v>
      </c>
      <c r="C24" s="24" t="s">
        <v>596</v>
      </c>
      <c r="D24" s="24" t="s">
        <v>23</v>
      </c>
      <c r="E24" s="3"/>
      <c r="F24" s="3"/>
      <c r="G24" s="3"/>
      <c r="H24" s="3">
        <v>50</v>
      </c>
      <c r="I24" s="3"/>
      <c r="J24" s="3"/>
      <c r="K24" s="3"/>
      <c r="L24" s="3"/>
      <c r="M24" s="3"/>
      <c r="N24" s="3"/>
      <c r="O24" s="3"/>
      <c r="P24" s="3"/>
      <c r="Q24" s="3"/>
      <c r="S24" s="14">
        <v>1</v>
      </c>
      <c r="T24" s="3">
        <f t="shared" si="0"/>
        <v>50</v>
      </c>
      <c r="U24" s="21"/>
      <c r="V24" s="21"/>
      <c r="W24" s="21"/>
    </row>
    <row r="25" spans="1:23" x14ac:dyDescent="0.25">
      <c r="A25" s="3">
        <v>15</v>
      </c>
      <c r="C25" s="50" t="s">
        <v>673</v>
      </c>
      <c r="D25" s="50" t="s">
        <v>16</v>
      </c>
      <c r="E25" s="3"/>
      <c r="F25" s="3"/>
      <c r="G25" s="3">
        <v>38</v>
      </c>
      <c r="H25" s="3"/>
      <c r="I25" s="3"/>
      <c r="J25" s="3"/>
      <c r="K25" s="3"/>
      <c r="L25" s="3"/>
      <c r="M25" s="3"/>
      <c r="N25" s="3"/>
      <c r="O25" s="3"/>
      <c r="P25" s="3"/>
      <c r="Q25" s="3"/>
      <c r="S25" s="14">
        <v>1</v>
      </c>
      <c r="T25" s="3">
        <f t="shared" si="0"/>
        <v>38</v>
      </c>
      <c r="U25" s="21"/>
      <c r="V25" s="21"/>
      <c r="W25" s="21"/>
    </row>
    <row r="26" spans="1:23" x14ac:dyDescent="0.25">
      <c r="A26" s="3">
        <v>16</v>
      </c>
      <c r="C26" s="24" t="s">
        <v>452</v>
      </c>
      <c r="D26" s="24" t="s">
        <v>18</v>
      </c>
      <c r="E26" s="3"/>
      <c r="F26" s="3">
        <v>37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S26" s="14">
        <v>1</v>
      </c>
      <c r="T26" s="3">
        <f t="shared" si="0"/>
        <v>37</v>
      </c>
      <c r="U26" s="21"/>
      <c r="V26" s="21"/>
      <c r="W26" s="21"/>
    </row>
    <row r="27" spans="1:23" x14ac:dyDescent="0.25">
      <c r="A27" s="3">
        <v>17</v>
      </c>
      <c r="C27" s="24" t="s">
        <v>628</v>
      </c>
      <c r="D27" s="24" t="s">
        <v>18</v>
      </c>
      <c r="E27" s="3"/>
      <c r="F27" s="3">
        <v>36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S27" s="14">
        <v>1</v>
      </c>
      <c r="T27" s="3">
        <f t="shared" si="0"/>
        <v>36</v>
      </c>
      <c r="U27" s="21"/>
      <c r="V27" s="21"/>
      <c r="W27" s="21"/>
    </row>
    <row r="28" spans="1:23" x14ac:dyDescent="0.25">
      <c r="A28" s="3"/>
      <c r="C28" s="50"/>
      <c r="D28" s="50"/>
      <c r="F28" s="21"/>
      <c r="G28" s="21"/>
      <c r="H28" s="21"/>
      <c r="I28" s="21"/>
      <c r="J28" s="21"/>
      <c r="K28" s="21"/>
      <c r="L28" s="21"/>
      <c r="M28" s="21"/>
      <c r="N28" s="21"/>
      <c r="O28" s="9"/>
      <c r="P28" s="21"/>
      <c r="Q28" s="21"/>
      <c r="R28" s="47"/>
      <c r="S28" s="46"/>
      <c r="T28" s="21"/>
      <c r="U28" s="21"/>
      <c r="V28" s="21"/>
      <c r="W28" s="21"/>
    </row>
    <row r="29" spans="1:23" x14ac:dyDescent="0.25">
      <c r="A29" s="3"/>
      <c r="O29" s="3"/>
    </row>
    <row r="30" spans="1:23" x14ac:dyDescent="0.25">
      <c r="A30" s="3"/>
      <c r="C30" s="10" t="s">
        <v>70</v>
      </c>
      <c r="D30" s="10"/>
    </row>
    <row r="31" spans="1:23" x14ac:dyDescent="0.25">
      <c r="A31" s="3"/>
      <c r="B31" s="3" t="s">
        <v>44</v>
      </c>
      <c r="C31" s="10" t="s">
        <v>14</v>
      </c>
      <c r="D31" s="10" t="s">
        <v>13</v>
      </c>
      <c r="E31" s="30" t="s">
        <v>1</v>
      </c>
      <c r="F31" s="30" t="s">
        <v>2</v>
      </c>
      <c r="G31" s="30" t="s">
        <v>3</v>
      </c>
      <c r="H31" s="32" t="s">
        <v>480</v>
      </c>
      <c r="I31" s="31" t="s">
        <v>4</v>
      </c>
      <c r="J31" s="31" t="s">
        <v>5</v>
      </c>
      <c r="K31" s="32" t="s">
        <v>6</v>
      </c>
      <c r="L31" s="32" t="s">
        <v>478</v>
      </c>
      <c r="M31" s="33" t="s">
        <v>7</v>
      </c>
      <c r="N31" s="31" t="s">
        <v>8</v>
      </c>
      <c r="O31" s="32" t="s">
        <v>481</v>
      </c>
      <c r="P31" s="33" t="s">
        <v>248</v>
      </c>
      <c r="Q31" s="33" t="s">
        <v>483</v>
      </c>
      <c r="R31" s="14" t="s">
        <v>344</v>
      </c>
      <c r="S31" s="41" t="s">
        <v>12</v>
      </c>
      <c r="T31" s="6" t="s">
        <v>345</v>
      </c>
    </row>
    <row r="32" spans="1:23" x14ac:dyDescent="0.25">
      <c r="A32" s="3"/>
      <c r="E32" s="26" t="s">
        <v>35</v>
      </c>
      <c r="F32" s="26" t="s">
        <v>36</v>
      </c>
      <c r="G32" s="26" t="s">
        <v>37</v>
      </c>
      <c r="H32" s="28" t="s">
        <v>354</v>
      </c>
      <c r="I32" s="27" t="s">
        <v>39</v>
      </c>
      <c r="J32" s="27" t="s">
        <v>42</v>
      </c>
      <c r="K32" s="28" t="s">
        <v>247</v>
      </c>
      <c r="L32" s="28" t="s">
        <v>355</v>
      </c>
      <c r="M32" s="29" t="s">
        <v>41</v>
      </c>
      <c r="N32" s="27" t="s">
        <v>249</v>
      </c>
      <c r="O32" s="28" t="s">
        <v>354</v>
      </c>
      <c r="P32" s="29" t="s">
        <v>276</v>
      </c>
      <c r="Q32" s="29" t="s">
        <v>40</v>
      </c>
      <c r="R32" s="42"/>
      <c r="S32" s="14"/>
    </row>
    <row r="33" spans="1:20" x14ac:dyDescent="0.25">
      <c r="A33" s="3"/>
    </row>
    <row r="34" spans="1:20" s="24" customFormat="1" x14ac:dyDescent="0.25">
      <c r="A34" s="19">
        <v>1</v>
      </c>
      <c r="B34" s="70">
        <v>1</v>
      </c>
      <c r="C34" s="73" t="s">
        <v>86</v>
      </c>
      <c r="D34" s="73" t="s">
        <v>18</v>
      </c>
      <c r="E34" s="3">
        <v>47</v>
      </c>
      <c r="F34" s="3">
        <v>43</v>
      </c>
      <c r="G34" s="3">
        <v>47</v>
      </c>
      <c r="H34" s="3"/>
      <c r="I34" s="3">
        <v>50</v>
      </c>
      <c r="J34" s="3">
        <v>44</v>
      </c>
      <c r="K34" s="3"/>
      <c r="L34" s="3"/>
      <c r="M34" s="3">
        <v>50</v>
      </c>
      <c r="N34" s="3">
        <v>50</v>
      </c>
      <c r="O34" s="3">
        <v>43</v>
      </c>
      <c r="P34" s="3">
        <v>50</v>
      </c>
      <c r="Q34" s="3">
        <v>45</v>
      </c>
      <c r="R34" s="14">
        <v>383</v>
      </c>
      <c r="S34" s="14">
        <v>10</v>
      </c>
      <c r="T34" s="3">
        <f t="shared" ref="T34:T56" si="1">SUM(E34:Q34)</f>
        <v>469</v>
      </c>
    </row>
    <row r="35" spans="1:20" s="24" customFormat="1" x14ac:dyDescent="0.25">
      <c r="A35" s="19">
        <v>2</v>
      </c>
      <c r="B35" s="70">
        <v>2</v>
      </c>
      <c r="C35" s="73" t="s">
        <v>405</v>
      </c>
      <c r="D35" s="73" t="s">
        <v>18</v>
      </c>
      <c r="E35" s="3">
        <v>45</v>
      </c>
      <c r="F35" s="3"/>
      <c r="G35" s="3">
        <v>44</v>
      </c>
      <c r="H35" s="3">
        <v>47</v>
      </c>
      <c r="I35" s="3">
        <v>47</v>
      </c>
      <c r="J35" s="3">
        <v>45</v>
      </c>
      <c r="K35" s="3">
        <v>50</v>
      </c>
      <c r="L35" s="3">
        <v>50</v>
      </c>
      <c r="M35" s="3"/>
      <c r="N35" s="3">
        <v>47</v>
      </c>
      <c r="O35" s="3">
        <v>50</v>
      </c>
      <c r="P35" s="3">
        <v>42</v>
      </c>
      <c r="Q35" s="3">
        <v>43</v>
      </c>
      <c r="R35" s="14">
        <f>SUM(E35+H35+I35+J35+K35+L35+N35+O35)</f>
        <v>381</v>
      </c>
      <c r="S35" s="14">
        <v>11</v>
      </c>
      <c r="T35" s="3">
        <f t="shared" si="1"/>
        <v>510</v>
      </c>
    </row>
    <row r="36" spans="1:20" s="24" customFormat="1" x14ac:dyDescent="0.25">
      <c r="A36" s="19">
        <v>3</v>
      </c>
      <c r="B36" s="70">
        <v>3</v>
      </c>
      <c r="C36" s="73" t="s">
        <v>571</v>
      </c>
      <c r="D36" s="73" t="s">
        <v>22</v>
      </c>
      <c r="E36" s="3"/>
      <c r="F36" s="3">
        <v>47</v>
      </c>
      <c r="G36" s="3">
        <v>45</v>
      </c>
      <c r="H36" s="3"/>
      <c r="I36" s="3"/>
      <c r="J36" s="3">
        <v>39</v>
      </c>
      <c r="K36" s="3">
        <v>47</v>
      </c>
      <c r="L36" s="3">
        <v>50</v>
      </c>
      <c r="M36" s="3">
        <v>45</v>
      </c>
      <c r="N36" s="3">
        <v>43</v>
      </c>
      <c r="O36" s="3">
        <v>50</v>
      </c>
      <c r="P36" s="3"/>
      <c r="Q36" s="3">
        <v>37</v>
      </c>
      <c r="R36" s="14">
        <v>366</v>
      </c>
      <c r="S36" s="14">
        <v>9</v>
      </c>
      <c r="T36" s="3">
        <f t="shared" si="1"/>
        <v>403</v>
      </c>
    </row>
    <row r="37" spans="1:20" s="24" customFormat="1" x14ac:dyDescent="0.25">
      <c r="A37" s="19">
        <v>4</v>
      </c>
      <c r="B37" s="70">
        <v>4</v>
      </c>
      <c r="C37" s="73" t="s">
        <v>66</v>
      </c>
      <c r="D37" s="73" t="s">
        <v>22</v>
      </c>
      <c r="E37" s="3">
        <v>41</v>
      </c>
      <c r="F37" s="3">
        <v>33</v>
      </c>
      <c r="G37" s="3">
        <v>38</v>
      </c>
      <c r="H37" s="3">
        <v>50</v>
      </c>
      <c r="I37" s="3">
        <v>39</v>
      </c>
      <c r="J37" s="3">
        <v>37</v>
      </c>
      <c r="K37" s="3"/>
      <c r="L37" s="3">
        <v>44</v>
      </c>
      <c r="M37" s="3">
        <v>40</v>
      </c>
      <c r="N37" s="3">
        <v>39</v>
      </c>
      <c r="O37" s="3">
        <v>50</v>
      </c>
      <c r="P37" s="3">
        <v>39</v>
      </c>
      <c r="Q37" s="3">
        <v>41</v>
      </c>
      <c r="R37" s="14">
        <v>344</v>
      </c>
      <c r="S37" s="14">
        <v>12</v>
      </c>
      <c r="T37" s="3">
        <f t="shared" si="1"/>
        <v>491</v>
      </c>
    </row>
    <row r="38" spans="1:20" s="24" customFormat="1" x14ac:dyDescent="0.25">
      <c r="A38" s="19">
        <v>5</v>
      </c>
      <c r="B38" s="70">
        <v>5</v>
      </c>
      <c r="C38" s="73" t="s">
        <v>272</v>
      </c>
      <c r="D38" s="73" t="s">
        <v>22</v>
      </c>
      <c r="E38" s="3"/>
      <c r="F38" s="3">
        <v>42</v>
      </c>
      <c r="G38" s="3">
        <v>42</v>
      </c>
      <c r="H38" s="3"/>
      <c r="I38" s="3">
        <v>44</v>
      </c>
      <c r="J38" s="3">
        <v>42</v>
      </c>
      <c r="K38" s="3"/>
      <c r="L38" s="3">
        <v>45</v>
      </c>
      <c r="M38" s="3">
        <v>42</v>
      </c>
      <c r="N38" s="3">
        <v>40</v>
      </c>
      <c r="O38" s="3">
        <v>42</v>
      </c>
      <c r="P38" s="3">
        <v>43</v>
      </c>
      <c r="Q38" s="3">
        <v>44</v>
      </c>
      <c r="R38" s="14">
        <v>342</v>
      </c>
      <c r="S38" s="14">
        <v>10</v>
      </c>
      <c r="T38" s="3">
        <f t="shared" si="1"/>
        <v>426</v>
      </c>
    </row>
    <row r="39" spans="1:20" s="24" customFormat="1" x14ac:dyDescent="0.25">
      <c r="A39" s="19">
        <v>6</v>
      </c>
      <c r="B39" s="70">
        <v>6</v>
      </c>
      <c r="C39" s="73" t="s">
        <v>313</v>
      </c>
      <c r="D39" s="73" t="s">
        <v>22</v>
      </c>
      <c r="E39" s="3"/>
      <c r="F39" s="3">
        <v>39</v>
      </c>
      <c r="G39" s="3">
        <v>40</v>
      </c>
      <c r="H39" s="3"/>
      <c r="I39" s="3">
        <v>43</v>
      </c>
      <c r="J39" s="3">
        <v>43</v>
      </c>
      <c r="K39" s="3"/>
      <c r="L39" s="3"/>
      <c r="M39" s="3">
        <v>43</v>
      </c>
      <c r="N39" s="3">
        <v>41</v>
      </c>
      <c r="O39" s="3">
        <v>47</v>
      </c>
      <c r="P39" s="3">
        <v>38</v>
      </c>
      <c r="Q39" s="3">
        <v>39</v>
      </c>
      <c r="R39" s="14">
        <v>335</v>
      </c>
      <c r="S39" s="14">
        <v>9</v>
      </c>
      <c r="T39" s="3">
        <f t="shared" si="1"/>
        <v>373</v>
      </c>
    </row>
    <row r="40" spans="1:20" s="24" customFormat="1" x14ac:dyDescent="0.25">
      <c r="A40" s="19">
        <v>7</v>
      </c>
      <c r="B40" s="70">
        <v>7</v>
      </c>
      <c r="C40" s="73" t="s">
        <v>271</v>
      </c>
      <c r="D40" s="73" t="s">
        <v>22</v>
      </c>
      <c r="E40" s="3"/>
      <c r="F40" s="3">
        <v>40</v>
      </c>
      <c r="G40" s="3">
        <v>41</v>
      </c>
      <c r="H40" s="3"/>
      <c r="I40" s="3">
        <v>42</v>
      </c>
      <c r="J40" s="3"/>
      <c r="K40" s="3"/>
      <c r="L40" s="3">
        <v>43</v>
      </c>
      <c r="M40" s="3">
        <v>41</v>
      </c>
      <c r="N40" s="3">
        <v>42</v>
      </c>
      <c r="O40" s="3"/>
      <c r="P40" s="3">
        <v>44</v>
      </c>
      <c r="Q40" s="3">
        <v>38</v>
      </c>
      <c r="R40" s="14">
        <v>331</v>
      </c>
      <c r="S40" s="14">
        <v>8</v>
      </c>
      <c r="T40" s="3">
        <f t="shared" si="1"/>
        <v>331</v>
      </c>
    </row>
    <row r="41" spans="1:20" s="24" customFormat="1" x14ac:dyDescent="0.25">
      <c r="A41" s="19">
        <v>8</v>
      </c>
      <c r="B41" s="70">
        <v>8</v>
      </c>
      <c r="C41" s="52" t="s">
        <v>67</v>
      </c>
      <c r="D41" s="52" t="s">
        <v>22</v>
      </c>
      <c r="E41" s="3"/>
      <c r="F41" s="3">
        <v>32</v>
      </c>
      <c r="G41" s="3">
        <v>31</v>
      </c>
      <c r="H41" s="3"/>
      <c r="I41" s="3">
        <v>38</v>
      </c>
      <c r="J41" s="3">
        <v>36</v>
      </c>
      <c r="K41" s="3">
        <v>45</v>
      </c>
      <c r="L41" s="3">
        <v>47</v>
      </c>
      <c r="M41" s="3"/>
      <c r="N41" s="3">
        <v>36</v>
      </c>
      <c r="O41" s="3">
        <v>50</v>
      </c>
      <c r="P41" s="3"/>
      <c r="Q41" s="3">
        <v>30</v>
      </c>
      <c r="R41" s="14">
        <v>315</v>
      </c>
      <c r="S41" s="14">
        <v>9</v>
      </c>
      <c r="T41" s="3">
        <f t="shared" si="1"/>
        <v>345</v>
      </c>
    </row>
    <row r="42" spans="1:20" s="24" customFormat="1" x14ac:dyDescent="0.25">
      <c r="A42" s="19">
        <v>9</v>
      </c>
      <c r="B42" s="70">
        <v>9</v>
      </c>
      <c r="C42" s="73" t="s">
        <v>466</v>
      </c>
      <c r="D42" s="73" t="s">
        <v>22</v>
      </c>
      <c r="E42" s="3"/>
      <c r="F42" s="3">
        <v>37</v>
      </c>
      <c r="G42" s="3">
        <v>36</v>
      </c>
      <c r="H42" s="3"/>
      <c r="I42" s="3">
        <v>40</v>
      </c>
      <c r="J42" s="3">
        <v>38</v>
      </c>
      <c r="K42" s="3"/>
      <c r="L42" s="3">
        <v>42</v>
      </c>
      <c r="M42" s="3">
        <v>39</v>
      </c>
      <c r="N42" s="3">
        <v>38</v>
      </c>
      <c r="O42" s="3">
        <v>39</v>
      </c>
      <c r="P42" s="3">
        <v>41</v>
      </c>
      <c r="Q42" s="3">
        <v>36</v>
      </c>
      <c r="R42" s="14">
        <v>314</v>
      </c>
      <c r="S42" s="14">
        <v>10</v>
      </c>
      <c r="T42" s="3">
        <f t="shared" si="1"/>
        <v>386</v>
      </c>
    </row>
    <row r="43" spans="1:20" s="24" customFormat="1" x14ac:dyDescent="0.25">
      <c r="A43" s="19">
        <v>10</v>
      </c>
      <c r="B43" s="19"/>
      <c r="C43" s="50" t="s">
        <v>63</v>
      </c>
      <c r="D43" s="50" t="s">
        <v>22</v>
      </c>
      <c r="E43" s="3"/>
      <c r="F43" s="3">
        <v>44</v>
      </c>
      <c r="G43" s="3"/>
      <c r="H43" s="3"/>
      <c r="I43" s="3"/>
      <c r="J43" s="3">
        <v>47</v>
      </c>
      <c r="K43" s="3"/>
      <c r="L43" s="3"/>
      <c r="M43" s="3">
        <v>47</v>
      </c>
      <c r="N43" s="3">
        <v>45</v>
      </c>
      <c r="O43" s="3">
        <v>50</v>
      </c>
      <c r="P43" s="3">
        <v>47</v>
      </c>
      <c r="Q43" s="3">
        <v>47</v>
      </c>
      <c r="R43" s="14"/>
      <c r="S43" s="14">
        <v>7</v>
      </c>
      <c r="T43" s="3">
        <f t="shared" si="1"/>
        <v>327</v>
      </c>
    </row>
    <row r="44" spans="1:20" s="24" customFormat="1" x14ac:dyDescent="0.25">
      <c r="A44" s="19">
        <v>11</v>
      </c>
      <c r="B44" s="19"/>
      <c r="C44" s="50" t="s">
        <v>64</v>
      </c>
      <c r="D44" s="50" t="s">
        <v>22</v>
      </c>
      <c r="E44" s="3"/>
      <c r="F44" s="3">
        <v>50</v>
      </c>
      <c r="G44" s="3"/>
      <c r="H44" s="3"/>
      <c r="I44" s="3"/>
      <c r="J44" s="3">
        <v>50</v>
      </c>
      <c r="K44" s="3"/>
      <c r="L44" s="3"/>
      <c r="M44" s="3">
        <v>44</v>
      </c>
      <c r="N44" s="3">
        <v>44</v>
      </c>
      <c r="O44" s="3">
        <v>45</v>
      </c>
      <c r="P44" s="3"/>
      <c r="Q44" s="3">
        <v>50</v>
      </c>
      <c r="R44" s="14"/>
      <c r="S44" s="14">
        <v>6</v>
      </c>
      <c r="T44" s="3">
        <f t="shared" si="1"/>
        <v>283</v>
      </c>
    </row>
    <row r="45" spans="1:20" x14ac:dyDescent="0.25">
      <c r="A45" s="19">
        <v>12</v>
      </c>
      <c r="B45" s="19"/>
      <c r="C45" s="50" t="s">
        <v>274</v>
      </c>
      <c r="D45" s="50" t="s">
        <v>22</v>
      </c>
      <c r="E45" s="3">
        <v>39</v>
      </c>
      <c r="F45" s="3">
        <v>31</v>
      </c>
      <c r="G45" s="3">
        <v>32</v>
      </c>
      <c r="H45" s="3">
        <v>44</v>
      </c>
      <c r="I45" s="3"/>
      <c r="J45" s="3">
        <v>35</v>
      </c>
      <c r="K45" s="3"/>
      <c r="L45" s="3"/>
      <c r="M45" s="3"/>
      <c r="N45" s="3"/>
      <c r="O45" s="3">
        <v>50</v>
      </c>
      <c r="P45" s="3"/>
      <c r="Q45" s="3">
        <v>33</v>
      </c>
      <c r="S45" s="14">
        <v>7</v>
      </c>
      <c r="T45" s="3">
        <f t="shared" si="1"/>
        <v>264</v>
      </c>
    </row>
    <row r="46" spans="1:20" x14ac:dyDescent="0.25">
      <c r="A46" s="19">
        <v>13</v>
      </c>
      <c r="B46" s="19"/>
      <c r="C46" s="50" t="s">
        <v>270</v>
      </c>
      <c r="D46" s="50" t="s">
        <v>31</v>
      </c>
      <c r="E46" s="3">
        <v>43</v>
      </c>
      <c r="F46" s="3">
        <v>38</v>
      </c>
      <c r="G46" s="3"/>
      <c r="H46" s="3"/>
      <c r="I46" s="3"/>
      <c r="J46" s="3">
        <v>40</v>
      </c>
      <c r="K46" s="3"/>
      <c r="L46" s="3"/>
      <c r="M46" s="3">
        <v>38</v>
      </c>
      <c r="N46" s="3"/>
      <c r="O46" s="3"/>
      <c r="P46" s="3">
        <v>45</v>
      </c>
      <c r="Q46" s="3">
        <v>42</v>
      </c>
      <c r="S46" s="14">
        <v>6</v>
      </c>
      <c r="T46" s="3">
        <f t="shared" si="1"/>
        <v>246</v>
      </c>
    </row>
    <row r="47" spans="1:20" ht="12.75" customHeight="1" x14ac:dyDescent="0.25">
      <c r="A47" s="19">
        <v>14</v>
      </c>
      <c r="B47" s="19"/>
      <c r="C47" s="50" t="s">
        <v>312</v>
      </c>
      <c r="D47" s="50" t="s">
        <v>31</v>
      </c>
      <c r="E47" s="3">
        <v>42</v>
      </c>
      <c r="F47" s="3">
        <v>41</v>
      </c>
      <c r="G47" s="3"/>
      <c r="H47" s="3"/>
      <c r="I47" s="3">
        <v>41</v>
      </c>
      <c r="J47" s="3">
        <v>41</v>
      </c>
      <c r="K47" s="3"/>
      <c r="L47" s="3"/>
      <c r="M47" s="3"/>
      <c r="N47" s="3"/>
      <c r="O47" s="3"/>
      <c r="P47" s="3">
        <v>40</v>
      </c>
      <c r="Q47" s="3">
        <v>40</v>
      </c>
      <c r="S47" s="14">
        <v>6</v>
      </c>
      <c r="T47" s="3">
        <f t="shared" si="1"/>
        <v>245</v>
      </c>
    </row>
    <row r="48" spans="1:20" x14ac:dyDescent="0.25">
      <c r="A48" s="19">
        <v>15</v>
      </c>
      <c r="B48" s="19"/>
      <c r="C48" s="24" t="s">
        <v>403</v>
      </c>
      <c r="D48" s="24" t="s">
        <v>16</v>
      </c>
      <c r="E48" s="3">
        <v>50</v>
      </c>
      <c r="F48" s="3">
        <v>45</v>
      </c>
      <c r="G48" s="3">
        <v>50</v>
      </c>
      <c r="H48" s="3">
        <v>50</v>
      </c>
      <c r="I48" s="3">
        <v>45</v>
      </c>
      <c r="J48" s="3"/>
      <c r="K48" s="3"/>
      <c r="L48" s="3"/>
      <c r="M48" s="3"/>
      <c r="N48" s="3"/>
      <c r="O48" s="3"/>
      <c r="P48" s="3"/>
      <c r="Q48" s="3"/>
      <c r="S48" s="14">
        <v>5</v>
      </c>
      <c r="T48" s="3">
        <f t="shared" si="1"/>
        <v>240</v>
      </c>
    </row>
    <row r="49" spans="1:20" x14ac:dyDescent="0.25">
      <c r="A49" s="19">
        <v>16</v>
      </c>
      <c r="B49" s="19"/>
      <c r="C49" s="50" t="s">
        <v>471</v>
      </c>
      <c r="D49" s="50" t="s">
        <v>20</v>
      </c>
      <c r="E49" s="3">
        <v>40</v>
      </c>
      <c r="F49" s="3">
        <v>36</v>
      </c>
      <c r="G49" s="3">
        <v>39</v>
      </c>
      <c r="H49" s="3">
        <v>45</v>
      </c>
      <c r="I49" s="3"/>
      <c r="J49" s="3"/>
      <c r="K49" s="3">
        <v>50</v>
      </c>
      <c r="L49" s="3"/>
      <c r="M49" s="3"/>
      <c r="N49" s="3"/>
      <c r="O49" s="3"/>
      <c r="P49" s="3"/>
      <c r="Q49" s="3"/>
      <c r="S49" s="14">
        <v>5</v>
      </c>
      <c r="T49" s="3">
        <f t="shared" si="1"/>
        <v>210</v>
      </c>
    </row>
    <row r="50" spans="1:20" x14ac:dyDescent="0.25">
      <c r="A50" s="19">
        <v>17</v>
      </c>
      <c r="C50" s="50" t="s">
        <v>275</v>
      </c>
      <c r="D50" s="50" t="s">
        <v>17</v>
      </c>
      <c r="E50" s="3"/>
      <c r="F50" s="3">
        <v>34</v>
      </c>
      <c r="G50" s="3"/>
      <c r="H50" s="3"/>
      <c r="I50" s="3">
        <v>37</v>
      </c>
      <c r="J50" s="3"/>
      <c r="K50" s="3"/>
      <c r="L50" s="3"/>
      <c r="M50" s="3">
        <v>37</v>
      </c>
      <c r="N50" s="3">
        <v>37</v>
      </c>
      <c r="O50" s="3"/>
      <c r="P50" s="3"/>
      <c r="Q50" s="3">
        <v>31</v>
      </c>
      <c r="S50" s="14">
        <v>5</v>
      </c>
      <c r="T50" s="3">
        <f t="shared" si="1"/>
        <v>176</v>
      </c>
    </row>
    <row r="51" spans="1:20" x14ac:dyDescent="0.25">
      <c r="A51" s="19">
        <v>18</v>
      </c>
      <c r="C51" s="50" t="s">
        <v>95</v>
      </c>
      <c r="D51" s="50" t="s">
        <v>22</v>
      </c>
      <c r="E51" s="3"/>
      <c r="F51" s="3">
        <v>35</v>
      </c>
      <c r="G51" s="3">
        <v>37</v>
      </c>
      <c r="H51" s="3"/>
      <c r="I51" s="3"/>
      <c r="J51" s="3"/>
      <c r="K51" s="3"/>
      <c r="L51" s="3"/>
      <c r="M51" s="3"/>
      <c r="N51" s="3"/>
      <c r="O51" s="3"/>
      <c r="P51" s="3"/>
      <c r="Q51" s="3">
        <v>35</v>
      </c>
      <c r="S51" s="14">
        <v>3</v>
      </c>
      <c r="T51" s="3">
        <f t="shared" si="1"/>
        <v>107</v>
      </c>
    </row>
    <row r="52" spans="1:20" x14ac:dyDescent="0.25">
      <c r="A52" s="19">
        <v>19</v>
      </c>
      <c r="C52" s="68" t="s">
        <v>406</v>
      </c>
      <c r="D52" s="50" t="s">
        <v>16</v>
      </c>
      <c r="E52" s="3">
        <v>38</v>
      </c>
      <c r="F52" s="3"/>
      <c r="G52" s="3">
        <v>34</v>
      </c>
      <c r="H52" s="3"/>
      <c r="I52" s="3"/>
      <c r="J52" s="3"/>
      <c r="K52" s="3"/>
      <c r="L52" s="3"/>
      <c r="M52" s="3"/>
      <c r="N52" s="3"/>
      <c r="O52" s="3"/>
      <c r="P52" s="3"/>
      <c r="Q52" s="3">
        <v>32</v>
      </c>
      <c r="S52" s="14">
        <v>3</v>
      </c>
      <c r="T52" s="3">
        <f t="shared" si="1"/>
        <v>104</v>
      </c>
    </row>
    <row r="53" spans="1:20" x14ac:dyDescent="0.25">
      <c r="A53" s="19">
        <v>20</v>
      </c>
      <c r="C53" s="50" t="s">
        <v>674</v>
      </c>
      <c r="D53" s="50" t="s">
        <v>16</v>
      </c>
      <c r="E53" s="3">
        <v>44</v>
      </c>
      <c r="F53" s="3"/>
      <c r="G53" s="3">
        <v>43</v>
      </c>
      <c r="H53" s="3"/>
      <c r="I53" s="3"/>
      <c r="J53" s="3"/>
      <c r="K53" s="3"/>
      <c r="L53" s="3"/>
      <c r="M53" s="3"/>
      <c r="N53" s="3"/>
      <c r="O53" s="3"/>
      <c r="P53" s="3"/>
      <c r="Q53" s="3"/>
      <c r="S53" s="14">
        <v>2</v>
      </c>
      <c r="T53" s="3">
        <f t="shared" si="1"/>
        <v>87</v>
      </c>
    </row>
    <row r="54" spans="1:20" x14ac:dyDescent="0.25">
      <c r="A54" s="19">
        <v>21</v>
      </c>
      <c r="C54" s="50" t="s">
        <v>273</v>
      </c>
      <c r="D54" s="50" t="s">
        <v>16</v>
      </c>
      <c r="E54" s="3"/>
      <c r="F54" s="3"/>
      <c r="G54" s="3">
        <v>35</v>
      </c>
      <c r="H54" s="3">
        <v>50</v>
      </c>
      <c r="I54" s="3"/>
      <c r="J54" s="3"/>
      <c r="K54" s="3"/>
      <c r="L54" s="3"/>
      <c r="M54" s="3"/>
      <c r="N54" s="3"/>
      <c r="O54" s="3"/>
      <c r="P54" s="3"/>
      <c r="Q54" s="3"/>
      <c r="S54" s="14">
        <v>2</v>
      </c>
      <c r="T54" s="3">
        <f t="shared" si="1"/>
        <v>85</v>
      </c>
    </row>
    <row r="55" spans="1:20" x14ac:dyDescent="0.25">
      <c r="A55" s="19">
        <v>22</v>
      </c>
      <c r="C55" s="50" t="s">
        <v>629</v>
      </c>
      <c r="D55" s="50" t="s">
        <v>17</v>
      </c>
      <c r="E55" s="3"/>
      <c r="F55" s="3">
        <v>30</v>
      </c>
      <c r="G55" s="3">
        <v>33</v>
      </c>
      <c r="H55" s="3"/>
      <c r="I55" s="3"/>
      <c r="J55" s="3"/>
      <c r="K55" s="3"/>
      <c r="L55" s="3"/>
      <c r="M55" s="3"/>
      <c r="N55" s="3"/>
      <c r="O55" s="3"/>
      <c r="P55" s="3"/>
      <c r="Q55" s="3"/>
      <c r="S55" s="14">
        <v>2</v>
      </c>
      <c r="T55" s="3">
        <f t="shared" si="1"/>
        <v>63</v>
      </c>
    </row>
    <row r="56" spans="1:20" x14ac:dyDescent="0.25">
      <c r="A56" s="19">
        <v>23</v>
      </c>
      <c r="C56" s="50" t="s">
        <v>653</v>
      </c>
      <c r="D56" s="50" t="s">
        <v>17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>
        <v>34</v>
      </c>
      <c r="S56" s="14">
        <v>1</v>
      </c>
      <c r="T56" s="3">
        <f t="shared" si="1"/>
        <v>34</v>
      </c>
    </row>
  </sheetData>
  <sortState xmlns:xlrd2="http://schemas.microsoft.com/office/spreadsheetml/2017/richdata2" ref="C11:T15">
    <sortCondition descending="1" ref="R11:R15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43"/>
  <sheetViews>
    <sheetView zoomScale="90" zoomScaleNormal="90" workbookViewId="0">
      <selection activeCell="W33" sqref="W33"/>
    </sheetView>
  </sheetViews>
  <sheetFormatPr defaultRowHeight="15" x14ac:dyDescent="0.25"/>
  <cols>
    <col min="2" max="2" width="9.140625" style="3"/>
    <col min="3" max="3" width="22.85546875" customWidth="1"/>
    <col min="4" max="4" width="23.5703125" customWidth="1"/>
    <col min="5" max="5" width="9.140625" style="1"/>
    <col min="6" max="6" width="9.140625" style="21"/>
    <col min="7" max="17" width="9.140625" style="1"/>
    <col min="18" max="19" width="9.140625" style="14"/>
    <col min="20" max="20" width="9.140625" style="1"/>
  </cols>
  <sheetData>
    <row r="1" spans="1:20" x14ac:dyDescent="0.25">
      <c r="B1" s="14" t="s">
        <v>231</v>
      </c>
      <c r="C1" s="7" t="s">
        <v>223</v>
      </c>
      <c r="D1" s="37" t="s">
        <v>225</v>
      </c>
      <c r="E1" s="21" t="s">
        <v>226</v>
      </c>
      <c r="F1" s="25" t="s">
        <v>227</v>
      </c>
    </row>
    <row r="2" spans="1:20" x14ac:dyDescent="0.25">
      <c r="B2" s="15"/>
      <c r="C2" s="7" t="s">
        <v>343</v>
      </c>
      <c r="D2" s="38">
        <v>0</v>
      </c>
      <c r="E2" s="22">
        <v>0</v>
      </c>
      <c r="F2" s="36">
        <v>0</v>
      </c>
    </row>
    <row r="3" spans="1:20" x14ac:dyDescent="0.25">
      <c r="B3" s="15"/>
      <c r="C3" s="18" t="s">
        <v>342</v>
      </c>
      <c r="D3" s="6"/>
      <c r="E3" s="6"/>
      <c r="F3" s="23"/>
    </row>
    <row r="4" spans="1:20" x14ac:dyDescent="0.25">
      <c r="B4" s="16"/>
      <c r="C4" s="17" t="s">
        <v>235</v>
      </c>
      <c r="D4" s="5"/>
      <c r="E4" s="6"/>
      <c r="F4" s="23"/>
    </row>
    <row r="5" spans="1:20" x14ac:dyDescent="0.25">
      <c r="B5" s="16"/>
      <c r="C5" s="5"/>
      <c r="D5" s="5"/>
      <c r="E5" s="6"/>
      <c r="F5" s="23"/>
    </row>
    <row r="6" spans="1:20" x14ac:dyDescent="0.25">
      <c r="B6" s="15"/>
      <c r="C6" s="5"/>
      <c r="D6" s="6"/>
      <c r="E6" s="6"/>
      <c r="F6" s="23"/>
    </row>
    <row r="7" spans="1:20" x14ac:dyDescent="0.25">
      <c r="C7" s="10" t="s">
        <v>77</v>
      </c>
      <c r="D7" s="10"/>
    </row>
    <row r="8" spans="1:20" x14ac:dyDescent="0.25">
      <c r="C8" s="10" t="s">
        <v>14</v>
      </c>
      <c r="D8" s="10" t="s">
        <v>13</v>
      </c>
      <c r="E8" s="30" t="s">
        <v>1</v>
      </c>
      <c r="F8" s="30" t="s">
        <v>2</v>
      </c>
      <c r="G8" s="30" t="s">
        <v>3</v>
      </c>
      <c r="H8" s="32" t="s">
        <v>480</v>
      </c>
      <c r="I8" s="31" t="s">
        <v>4</v>
      </c>
      <c r="J8" s="31" t="s">
        <v>5</v>
      </c>
      <c r="K8" s="32" t="s">
        <v>6</v>
      </c>
      <c r="L8" s="32" t="s">
        <v>478</v>
      </c>
      <c r="M8" s="33" t="s">
        <v>7</v>
      </c>
      <c r="N8" s="31" t="s">
        <v>8</v>
      </c>
      <c r="O8" s="32" t="s">
        <v>481</v>
      </c>
      <c r="P8" s="33" t="s">
        <v>248</v>
      </c>
      <c r="Q8" s="33" t="s">
        <v>483</v>
      </c>
      <c r="R8" s="14" t="s">
        <v>344</v>
      </c>
      <c r="S8" s="41" t="s">
        <v>12</v>
      </c>
      <c r="T8" s="6" t="s">
        <v>345</v>
      </c>
    </row>
    <row r="9" spans="1:20" x14ac:dyDescent="0.25">
      <c r="B9" s="3" t="s">
        <v>44</v>
      </c>
      <c r="E9" s="26" t="s">
        <v>35</v>
      </c>
      <c r="F9" s="26" t="s">
        <v>36</v>
      </c>
      <c r="G9" s="26" t="s">
        <v>37</v>
      </c>
      <c r="H9" s="28" t="s">
        <v>354</v>
      </c>
      <c r="I9" s="27" t="s">
        <v>39</v>
      </c>
      <c r="J9" s="27" t="s">
        <v>42</v>
      </c>
      <c r="K9" s="28" t="s">
        <v>247</v>
      </c>
      <c r="L9" s="28" t="s">
        <v>355</v>
      </c>
      <c r="M9" s="29" t="s">
        <v>41</v>
      </c>
      <c r="N9" s="27" t="s">
        <v>249</v>
      </c>
      <c r="O9" s="28" t="s">
        <v>354</v>
      </c>
      <c r="P9" s="29" t="s">
        <v>276</v>
      </c>
      <c r="Q9" s="29" t="s">
        <v>40</v>
      </c>
      <c r="R9" s="42"/>
    </row>
    <row r="11" spans="1:20" s="24" customFormat="1" x14ac:dyDescent="0.25">
      <c r="A11" s="19">
        <v>1</v>
      </c>
      <c r="B11" s="19"/>
      <c r="C11" s="24" t="s">
        <v>597</v>
      </c>
      <c r="D11" s="24" t="s">
        <v>20</v>
      </c>
      <c r="E11" s="19">
        <v>47</v>
      </c>
      <c r="F11" s="19"/>
      <c r="G11" s="19">
        <v>47</v>
      </c>
      <c r="H11" s="19">
        <v>50</v>
      </c>
      <c r="I11" s="19"/>
      <c r="J11" s="19"/>
      <c r="K11" s="19">
        <v>47</v>
      </c>
      <c r="L11" s="19">
        <v>50</v>
      </c>
      <c r="M11" s="19"/>
      <c r="N11" s="19"/>
      <c r="O11" s="19">
        <v>47</v>
      </c>
      <c r="P11" s="19"/>
      <c r="Q11" s="19"/>
      <c r="R11" s="45"/>
      <c r="S11" s="45">
        <v>6</v>
      </c>
      <c r="T11" s="25">
        <f t="shared" ref="T11:T19" si="0">SUM(E11:Q11)</f>
        <v>288</v>
      </c>
    </row>
    <row r="12" spans="1:20" s="24" customFormat="1" x14ac:dyDescent="0.25">
      <c r="A12" s="19">
        <v>2</v>
      </c>
      <c r="B12" s="19"/>
      <c r="C12" s="24" t="s">
        <v>81</v>
      </c>
      <c r="D12" s="24" t="s">
        <v>18</v>
      </c>
      <c r="E12" s="19">
        <v>50</v>
      </c>
      <c r="F12" s="19">
        <v>50</v>
      </c>
      <c r="G12" s="19"/>
      <c r="H12" s="19"/>
      <c r="I12" s="19">
        <v>50</v>
      </c>
      <c r="J12" s="19"/>
      <c r="K12" s="19">
        <v>50</v>
      </c>
      <c r="L12" s="19"/>
      <c r="M12" s="19"/>
      <c r="N12" s="19"/>
      <c r="O12" s="19"/>
      <c r="P12" s="19"/>
      <c r="Q12" s="19"/>
      <c r="R12" s="45"/>
      <c r="S12" s="45">
        <v>4</v>
      </c>
      <c r="T12" s="25">
        <f t="shared" si="0"/>
        <v>200</v>
      </c>
    </row>
    <row r="13" spans="1:20" s="24" customFormat="1" x14ac:dyDescent="0.25">
      <c r="A13" s="19">
        <v>3</v>
      </c>
      <c r="B13" s="19"/>
      <c r="C13" s="24" t="s">
        <v>82</v>
      </c>
      <c r="D13" s="24" t="s">
        <v>20</v>
      </c>
      <c r="E13" s="19"/>
      <c r="F13" s="19"/>
      <c r="G13" s="19"/>
      <c r="H13" s="19">
        <v>50</v>
      </c>
      <c r="I13" s="19"/>
      <c r="J13" s="19"/>
      <c r="K13" s="19">
        <v>50</v>
      </c>
      <c r="L13" s="19">
        <v>50</v>
      </c>
      <c r="M13" s="19"/>
      <c r="N13" s="19"/>
      <c r="O13" s="19">
        <v>50</v>
      </c>
      <c r="P13" s="19"/>
      <c r="Q13" s="19"/>
      <c r="R13" s="45"/>
      <c r="S13" s="45">
        <v>4</v>
      </c>
      <c r="T13" s="25">
        <f t="shared" si="0"/>
        <v>200</v>
      </c>
    </row>
    <row r="14" spans="1:20" s="24" customFormat="1" x14ac:dyDescent="0.25">
      <c r="A14" s="19">
        <v>4</v>
      </c>
      <c r="B14" s="19"/>
      <c r="C14" s="24" t="s">
        <v>72</v>
      </c>
      <c r="D14" s="24" t="s">
        <v>18</v>
      </c>
      <c r="E14" s="19"/>
      <c r="F14" s="19">
        <v>47</v>
      </c>
      <c r="G14" s="19"/>
      <c r="H14" s="19"/>
      <c r="I14" s="19"/>
      <c r="J14" s="19"/>
      <c r="K14" s="19">
        <v>47</v>
      </c>
      <c r="L14" s="19"/>
      <c r="M14" s="19"/>
      <c r="N14" s="19"/>
      <c r="O14" s="19"/>
      <c r="P14" s="19"/>
      <c r="Q14" s="19"/>
      <c r="R14" s="45"/>
      <c r="S14" s="45">
        <v>2</v>
      </c>
      <c r="T14" s="25">
        <f t="shared" si="0"/>
        <v>94</v>
      </c>
    </row>
    <row r="15" spans="1:20" s="24" customFormat="1" x14ac:dyDescent="0.25">
      <c r="A15" s="19">
        <v>5</v>
      </c>
      <c r="B15" s="19"/>
      <c r="C15" s="24" t="s">
        <v>436</v>
      </c>
      <c r="D15" s="24" t="s">
        <v>17</v>
      </c>
      <c r="E15" s="19"/>
      <c r="F15" s="19"/>
      <c r="G15" s="19"/>
      <c r="H15" s="19"/>
      <c r="I15" s="19"/>
      <c r="J15" s="19"/>
      <c r="K15" s="19"/>
      <c r="L15" s="19"/>
      <c r="M15" s="19"/>
      <c r="N15" s="19">
        <v>50</v>
      </c>
      <c r="O15" s="19"/>
      <c r="P15" s="19"/>
      <c r="Q15" s="19"/>
      <c r="R15" s="45"/>
      <c r="S15" s="45">
        <v>1</v>
      </c>
      <c r="T15" s="25">
        <f t="shared" si="0"/>
        <v>50</v>
      </c>
    </row>
    <row r="16" spans="1:20" s="24" customFormat="1" x14ac:dyDescent="0.25">
      <c r="A16" s="19">
        <v>6</v>
      </c>
      <c r="B16" s="19"/>
      <c r="C16" s="24" t="s">
        <v>71</v>
      </c>
      <c r="D16" s="24" t="s">
        <v>22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>
        <v>50</v>
      </c>
      <c r="P16" s="19"/>
      <c r="Q16" s="19"/>
      <c r="R16" s="45"/>
      <c r="S16" s="45">
        <v>1</v>
      </c>
      <c r="T16" s="25">
        <f t="shared" si="0"/>
        <v>50</v>
      </c>
    </row>
    <row r="17" spans="1:24" s="24" customFormat="1" x14ac:dyDescent="0.25">
      <c r="A17" s="19">
        <v>7</v>
      </c>
      <c r="B17" s="19"/>
      <c r="C17" s="24" t="s">
        <v>89</v>
      </c>
      <c r="D17" s="24" t="s">
        <v>22</v>
      </c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>
        <v>50</v>
      </c>
      <c r="P17" s="19"/>
      <c r="Q17" s="19"/>
      <c r="R17" s="45"/>
      <c r="S17" s="45">
        <v>1</v>
      </c>
      <c r="T17" s="25">
        <f t="shared" si="0"/>
        <v>50</v>
      </c>
    </row>
    <row r="18" spans="1:24" s="24" customFormat="1" x14ac:dyDescent="0.25">
      <c r="A18" s="19">
        <v>8</v>
      </c>
      <c r="B18" s="19"/>
      <c r="C18" s="24" t="s">
        <v>649</v>
      </c>
      <c r="D18" s="24" t="s">
        <v>22</v>
      </c>
      <c r="E18" s="19"/>
      <c r="F18" s="19"/>
      <c r="G18" s="19"/>
      <c r="H18" s="19">
        <v>50</v>
      </c>
      <c r="I18" s="19"/>
      <c r="J18" s="19"/>
      <c r="K18" s="19"/>
      <c r="L18" s="19"/>
      <c r="M18" s="19"/>
      <c r="N18" s="19"/>
      <c r="O18" s="19"/>
      <c r="P18" s="19"/>
      <c r="Q18" s="19"/>
      <c r="R18" s="45"/>
      <c r="S18" s="45">
        <v>1</v>
      </c>
      <c r="T18" s="25">
        <f t="shared" si="0"/>
        <v>50</v>
      </c>
    </row>
    <row r="19" spans="1:24" x14ac:dyDescent="0.25">
      <c r="A19" s="19">
        <v>9</v>
      </c>
      <c r="C19" s="24" t="s">
        <v>675</v>
      </c>
      <c r="D19" s="24" t="s">
        <v>16</v>
      </c>
      <c r="E19" s="3"/>
      <c r="F19" s="9"/>
      <c r="G19" s="3">
        <v>50</v>
      </c>
      <c r="H19" s="3"/>
      <c r="I19" s="3"/>
      <c r="J19" s="3"/>
      <c r="K19" s="3"/>
      <c r="L19" s="3"/>
      <c r="M19" s="3"/>
      <c r="N19" s="3"/>
      <c r="O19" s="3"/>
      <c r="P19" s="3"/>
      <c r="Q19" s="3"/>
      <c r="S19" s="14">
        <v>1</v>
      </c>
      <c r="T19" s="25">
        <f t="shared" si="0"/>
        <v>50</v>
      </c>
    </row>
    <row r="20" spans="1:24" x14ac:dyDescent="0.25">
      <c r="C20" s="24"/>
      <c r="D20" s="24"/>
      <c r="E20" s="3"/>
      <c r="F20" s="9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T20" s="25"/>
    </row>
    <row r="21" spans="1:24" x14ac:dyDescent="0.25">
      <c r="E21" s="3"/>
      <c r="F21" s="9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4" x14ac:dyDescent="0.25">
      <c r="C22" s="10" t="s">
        <v>78</v>
      </c>
      <c r="D22" s="10"/>
    </row>
    <row r="23" spans="1:24" x14ac:dyDescent="0.25">
      <c r="C23" s="10" t="s">
        <v>14</v>
      </c>
      <c r="D23" s="10" t="s">
        <v>13</v>
      </c>
      <c r="E23" s="30" t="s">
        <v>1</v>
      </c>
      <c r="F23" s="30" t="s">
        <v>2</v>
      </c>
      <c r="G23" s="30" t="s">
        <v>3</v>
      </c>
      <c r="H23" s="32" t="s">
        <v>480</v>
      </c>
      <c r="I23" s="31" t="s">
        <v>4</v>
      </c>
      <c r="J23" s="31" t="s">
        <v>5</v>
      </c>
      <c r="K23" s="32" t="s">
        <v>6</v>
      </c>
      <c r="L23" s="32" t="s">
        <v>478</v>
      </c>
      <c r="M23" s="33" t="s">
        <v>7</v>
      </c>
      <c r="N23" s="31" t="s">
        <v>8</v>
      </c>
      <c r="O23" s="32" t="s">
        <v>481</v>
      </c>
      <c r="P23" s="33" t="s">
        <v>248</v>
      </c>
      <c r="Q23" s="33" t="s">
        <v>483</v>
      </c>
      <c r="R23" s="14" t="s">
        <v>344</v>
      </c>
      <c r="S23" s="41" t="s">
        <v>12</v>
      </c>
      <c r="T23" s="6" t="s">
        <v>345</v>
      </c>
    </row>
    <row r="24" spans="1:24" x14ac:dyDescent="0.25">
      <c r="B24" s="3" t="s">
        <v>44</v>
      </c>
      <c r="E24" s="26" t="s">
        <v>35</v>
      </c>
      <c r="F24" s="26" t="s">
        <v>36</v>
      </c>
      <c r="G24" s="26" t="s">
        <v>37</v>
      </c>
      <c r="H24" s="28" t="s">
        <v>354</v>
      </c>
      <c r="I24" s="27" t="s">
        <v>39</v>
      </c>
      <c r="J24" s="27" t="s">
        <v>42</v>
      </c>
      <c r="K24" s="28" t="s">
        <v>247</v>
      </c>
      <c r="L24" s="28" t="s">
        <v>355</v>
      </c>
      <c r="M24" s="29" t="s">
        <v>41</v>
      </c>
      <c r="N24" s="27" t="s">
        <v>249</v>
      </c>
      <c r="O24" s="28" t="s">
        <v>354</v>
      </c>
      <c r="P24" s="29" t="s">
        <v>276</v>
      </c>
      <c r="Q24" s="29" t="s">
        <v>40</v>
      </c>
      <c r="R24" s="42"/>
    </row>
    <row r="26" spans="1:24" s="24" customFormat="1" x14ac:dyDescent="0.25">
      <c r="A26" s="19">
        <v>1</v>
      </c>
      <c r="B26" s="19"/>
      <c r="C26" s="24" t="s">
        <v>470</v>
      </c>
      <c r="D26" s="24" t="s">
        <v>16</v>
      </c>
      <c r="E26" s="3">
        <v>43</v>
      </c>
      <c r="F26" s="3">
        <v>47</v>
      </c>
      <c r="G26" s="3">
        <v>50</v>
      </c>
      <c r="H26" s="3">
        <v>50</v>
      </c>
      <c r="I26" s="3"/>
      <c r="J26" s="3"/>
      <c r="K26" s="3"/>
      <c r="L26" s="3">
        <v>50</v>
      </c>
      <c r="M26" s="3"/>
      <c r="N26" s="3"/>
      <c r="O26" s="3">
        <v>50</v>
      </c>
      <c r="P26" s="3"/>
      <c r="Q26" s="3"/>
      <c r="R26" s="14"/>
      <c r="S26" s="14">
        <v>6</v>
      </c>
      <c r="T26" s="3">
        <f t="shared" ref="T26:T43" si="1">SUM(E26:Q26)</f>
        <v>290</v>
      </c>
      <c r="U26" s="25"/>
      <c r="V26" s="25"/>
      <c r="W26" s="25"/>
      <c r="X26" s="25"/>
    </row>
    <row r="27" spans="1:24" s="24" customFormat="1" x14ac:dyDescent="0.25">
      <c r="A27" s="19">
        <v>2</v>
      </c>
      <c r="B27" s="19"/>
      <c r="C27" s="24" t="s">
        <v>76</v>
      </c>
      <c r="D27" s="24" t="s">
        <v>22</v>
      </c>
      <c r="E27" s="3">
        <v>47</v>
      </c>
      <c r="F27" s="3">
        <v>44</v>
      </c>
      <c r="G27" s="3"/>
      <c r="H27" s="3"/>
      <c r="I27" s="3"/>
      <c r="J27" s="3">
        <v>50</v>
      </c>
      <c r="K27" s="3"/>
      <c r="L27" s="3"/>
      <c r="M27" s="3">
        <v>47</v>
      </c>
      <c r="N27" s="3">
        <v>47</v>
      </c>
      <c r="O27" s="3"/>
      <c r="P27" s="3">
        <v>45</v>
      </c>
      <c r="Q27" s="3">
        <v>45</v>
      </c>
      <c r="R27" s="14"/>
      <c r="S27" s="14">
        <v>7</v>
      </c>
      <c r="T27" s="3">
        <f t="shared" si="1"/>
        <v>325</v>
      </c>
      <c r="U27" s="25"/>
      <c r="V27" s="25"/>
      <c r="W27" s="25"/>
      <c r="X27" s="25"/>
    </row>
    <row r="28" spans="1:24" s="24" customFormat="1" x14ac:dyDescent="0.25">
      <c r="A28" s="19">
        <v>3</v>
      </c>
      <c r="B28" s="19"/>
      <c r="C28" s="24" t="s">
        <v>407</v>
      </c>
      <c r="D28" s="24" t="s">
        <v>23</v>
      </c>
      <c r="E28" s="3"/>
      <c r="F28" s="3">
        <v>39</v>
      </c>
      <c r="G28" s="3">
        <v>45</v>
      </c>
      <c r="H28" s="3"/>
      <c r="I28" s="3">
        <v>47</v>
      </c>
      <c r="J28" s="3">
        <v>45</v>
      </c>
      <c r="K28" s="3"/>
      <c r="L28" s="3"/>
      <c r="M28" s="3">
        <v>44</v>
      </c>
      <c r="N28" s="3">
        <v>44</v>
      </c>
      <c r="O28" s="3"/>
      <c r="P28" s="3"/>
      <c r="Q28" s="3">
        <v>44</v>
      </c>
      <c r="R28" s="14"/>
      <c r="S28" s="14">
        <v>7</v>
      </c>
      <c r="T28" s="3">
        <f t="shared" si="1"/>
        <v>308</v>
      </c>
      <c r="U28" s="25"/>
      <c r="V28" s="25"/>
      <c r="W28" s="25"/>
      <c r="X28" s="25"/>
    </row>
    <row r="29" spans="1:24" s="24" customFormat="1" x14ac:dyDescent="0.25">
      <c r="A29" s="19">
        <v>4</v>
      </c>
      <c r="B29" s="19"/>
      <c r="C29" s="24" t="s">
        <v>62</v>
      </c>
      <c r="D29" s="24" t="s">
        <v>22</v>
      </c>
      <c r="E29" s="3">
        <v>40</v>
      </c>
      <c r="F29" s="3">
        <v>41</v>
      </c>
      <c r="G29" s="3"/>
      <c r="H29" s="3"/>
      <c r="I29" s="3"/>
      <c r="J29" s="3">
        <v>43</v>
      </c>
      <c r="K29" s="3"/>
      <c r="L29" s="3"/>
      <c r="M29" s="3">
        <v>45</v>
      </c>
      <c r="N29" s="3">
        <v>43</v>
      </c>
      <c r="O29" s="3"/>
      <c r="P29" s="3">
        <v>47</v>
      </c>
      <c r="Q29" s="3">
        <v>47</v>
      </c>
      <c r="R29" s="14"/>
      <c r="S29" s="14">
        <v>7</v>
      </c>
      <c r="T29" s="3">
        <f t="shared" si="1"/>
        <v>306</v>
      </c>
      <c r="U29" s="25"/>
      <c r="V29" s="25"/>
      <c r="W29" s="25"/>
      <c r="X29" s="25"/>
    </row>
    <row r="30" spans="1:24" s="24" customFormat="1" x14ac:dyDescent="0.25">
      <c r="A30" s="19">
        <v>5</v>
      </c>
      <c r="B30" s="19"/>
      <c r="C30" s="24" t="s">
        <v>65</v>
      </c>
      <c r="D30" s="24" t="s">
        <v>22</v>
      </c>
      <c r="E30" s="3">
        <v>41</v>
      </c>
      <c r="F30" s="3">
        <v>40</v>
      </c>
      <c r="G30" s="3"/>
      <c r="H30" s="3"/>
      <c r="I30" s="3">
        <v>45</v>
      </c>
      <c r="J30" s="3">
        <v>42</v>
      </c>
      <c r="K30" s="3"/>
      <c r="L30" s="3"/>
      <c r="M30" s="3">
        <v>42</v>
      </c>
      <c r="N30" s="3">
        <v>42</v>
      </c>
      <c r="O30" s="3"/>
      <c r="P30" s="3"/>
      <c r="Q30" s="3">
        <v>43</v>
      </c>
      <c r="R30" s="14"/>
      <c r="S30" s="14">
        <v>7</v>
      </c>
      <c r="T30" s="3">
        <f t="shared" si="1"/>
        <v>295</v>
      </c>
      <c r="U30" s="25"/>
      <c r="V30" s="25"/>
      <c r="W30" s="25"/>
      <c r="X30" s="25"/>
    </row>
    <row r="31" spans="1:24" x14ac:dyDescent="0.25">
      <c r="A31" s="19">
        <v>6</v>
      </c>
      <c r="C31" s="24" t="s">
        <v>567</v>
      </c>
      <c r="D31" s="24" t="s">
        <v>20</v>
      </c>
      <c r="E31" s="3">
        <v>45</v>
      </c>
      <c r="F31" s="3"/>
      <c r="G31" s="3">
        <v>47</v>
      </c>
      <c r="H31" s="3">
        <v>50</v>
      </c>
      <c r="I31" s="3"/>
      <c r="J31" s="3"/>
      <c r="K31" s="3">
        <v>50</v>
      </c>
      <c r="L31" s="3"/>
      <c r="M31" s="3"/>
      <c r="N31" s="3">
        <v>50</v>
      </c>
      <c r="O31" s="3">
        <v>50</v>
      </c>
      <c r="P31" s="3"/>
      <c r="Q31" s="3"/>
      <c r="S31" s="14">
        <v>6</v>
      </c>
      <c r="T31" s="3">
        <f t="shared" si="1"/>
        <v>292</v>
      </c>
    </row>
    <row r="32" spans="1:24" x14ac:dyDescent="0.25">
      <c r="A32" s="19">
        <v>7</v>
      </c>
      <c r="C32" s="24" t="s">
        <v>97</v>
      </c>
      <c r="D32" s="24" t="s">
        <v>18</v>
      </c>
      <c r="E32" s="3"/>
      <c r="F32" s="3">
        <v>42</v>
      </c>
      <c r="G32" s="3"/>
      <c r="H32" s="3">
        <v>45</v>
      </c>
      <c r="I32" s="3" t="s">
        <v>24</v>
      </c>
      <c r="J32" s="3">
        <v>44</v>
      </c>
      <c r="K32" s="3"/>
      <c r="L32" s="3">
        <v>47</v>
      </c>
      <c r="M32" s="3">
        <v>50</v>
      </c>
      <c r="N32" s="3"/>
      <c r="O32" s="3"/>
      <c r="P32" s="3"/>
      <c r="Q32" s="3"/>
      <c r="S32" s="14">
        <v>6</v>
      </c>
      <c r="T32" s="3">
        <f t="shared" si="1"/>
        <v>228</v>
      </c>
    </row>
    <row r="33" spans="1:20" x14ac:dyDescent="0.25">
      <c r="A33" s="19">
        <v>8</v>
      </c>
      <c r="C33" s="24" t="s">
        <v>87</v>
      </c>
      <c r="D33" s="24" t="s">
        <v>20</v>
      </c>
      <c r="E33" s="3">
        <v>39</v>
      </c>
      <c r="F33" s="3"/>
      <c r="G33" s="3">
        <v>44</v>
      </c>
      <c r="H33" s="3">
        <v>50</v>
      </c>
      <c r="I33" s="3"/>
      <c r="J33" s="3"/>
      <c r="K33" s="3">
        <v>50</v>
      </c>
      <c r="L33" s="3"/>
      <c r="M33" s="3"/>
      <c r="N33" s="3"/>
      <c r="O33" s="3">
        <v>47</v>
      </c>
      <c r="P33" s="3"/>
      <c r="Q33" s="3"/>
      <c r="S33" s="14">
        <v>5</v>
      </c>
      <c r="T33" s="3">
        <f t="shared" si="1"/>
        <v>230</v>
      </c>
    </row>
    <row r="34" spans="1:20" x14ac:dyDescent="0.25">
      <c r="A34" s="19">
        <v>9</v>
      </c>
      <c r="C34" s="24" t="s">
        <v>404</v>
      </c>
      <c r="D34" s="24" t="s">
        <v>23</v>
      </c>
      <c r="E34" s="3">
        <v>44</v>
      </c>
      <c r="F34" s="3"/>
      <c r="G34" s="3"/>
      <c r="H34" s="3"/>
      <c r="I34" s="3">
        <v>50</v>
      </c>
      <c r="J34" s="3">
        <v>47</v>
      </c>
      <c r="K34" s="3"/>
      <c r="L34" s="3"/>
      <c r="M34" s="3"/>
      <c r="N34" s="3">
        <v>45</v>
      </c>
      <c r="O34" s="3"/>
      <c r="P34" s="3"/>
      <c r="Q34" s="3"/>
      <c r="S34" s="14">
        <v>4</v>
      </c>
      <c r="T34" s="3">
        <f t="shared" si="1"/>
        <v>186</v>
      </c>
    </row>
    <row r="35" spans="1:20" x14ac:dyDescent="0.25">
      <c r="A35" s="19">
        <v>10</v>
      </c>
      <c r="C35" s="24" t="s">
        <v>61</v>
      </c>
      <c r="D35" s="24" t="s">
        <v>18</v>
      </c>
      <c r="E35" s="3"/>
      <c r="F35" s="3">
        <v>45</v>
      </c>
      <c r="G35" s="3"/>
      <c r="H35" s="3"/>
      <c r="I35" s="3"/>
      <c r="J35" s="3"/>
      <c r="K35" s="3"/>
      <c r="L35" s="3"/>
      <c r="M35" s="3"/>
      <c r="N35" s="3"/>
      <c r="O35" s="3"/>
      <c r="P35" s="3">
        <v>50</v>
      </c>
      <c r="Q35" s="3">
        <v>50</v>
      </c>
      <c r="S35" s="14">
        <v>3</v>
      </c>
      <c r="T35" s="3">
        <f t="shared" si="1"/>
        <v>145</v>
      </c>
    </row>
    <row r="36" spans="1:20" x14ac:dyDescent="0.25">
      <c r="A36" s="19">
        <v>11</v>
      </c>
      <c r="C36" s="24" t="s">
        <v>73</v>
      </c>
      <c r="D36" s="24" t="s">
        <v>18</v>
      </c>
      <c r="E36" s="3">
        <v>50</v>
      </c>
      <c r="F36" s="3"/>
      <c r="G36" s="3"/>
      <c r="H36" s="3">
        <v>47</v>
      </c>
      <c r="I36" s="3"/>
      <c r="J36" s="3"/>
      <c r="K36" s="3"/>
      <c r="L36" s="3"/>
      <c r="M36" s="3"/>
      <c r="N36" s="3"/>
      <c r="O36" s="3"/>
      <c r="P36" s="3"/>
      <c r="Q36" s="3"/>
      <c r="S36" s="14">
        <v>2</v>
      </c>
      <c r="T36" s="3">
        <f t="shared" si="1"/>
        <v>97</v>
      </c>
    </row>
    <row r="37" spans="1:20" x14ac:dyDescent="0.25">
      <c r="A37" s="19">
        <v>12</v>
      </c>
      <c r="C37" s="24" t="s">
        <v>445</v>
      </c>
      <c r="D37" s="24" t="s">
        <v>22</v>
      </c>
      <c r="E37" s="3"/>
      <c r="F37" s="3"/>
      <c r="G37" s="3"/>
      <c r="H37" s="3">
        <v>47</v>
      </c>
      <c r="I37" s="3"/>
      <c r="J37" s="3"/>
      <c r="K37" s="3">
        <v>47</v>
      </c>
      <c r="L37" s="3"/>
      <c r="M37" s="3"/>
      <c r="N37" s="3"/>
      <c r="O37" s="3"/>
      <c r="P37" s="3"/>
      <c r="Q37" s="3"/>
      <c r="S37" s="14">
        <v>2</v>
      </c>
      <c r="T37" s="3">
        <f t="shared" si="1"/>
        <v>94</v>
      </c>
    </row>
    <row r="38" spans="1:20" x14ac:dyDescent="0.25">
      <c r="A38" s="19">
        <v>13</v>
      </c>
      <c r="C38" s="24" t="s">
        <v>85</v>
      </c>
      <c r="D38" s="24" t="s">
        <v>22</v>
      </c>
      <c r="E38" s="3"/>
      <c r="F38" s="3"/>
      <c r="G38" s="3"/>
      <c r="H38" s="3"/>
      <c r="I38" s="3"/>
      <c r="J38" s="3"/>
      <c r="K38" s="3">
        <v>47</v>
      </c>
      <c r="L38" s="3"/>
      <c r="M38" s="3"/>
      <c r="N38" s="3"/>
      <c r="O38" s="3"/>
      <c r="P38" s="3"/>
      <c r="Q38" s="3">
        <v>42</v>
      </c>
      <c r="S38" s="14">
        <v>2</v>
      </c>
      <c r="T38" s="3">
        <f t="shared" si="1"/>
        <v>89</v>
      </c>
    </row>
    <row r="39" spans="1:20" x14ac:dyDescent="0.25">
      <c r="A39" s="19">
        <v>14</v>
      </c>
      <c r="C39" s="24" t="s">
        <v>631</v>
      </c>
      <c r="D39" s="24" t="s">
        <v>16</v>
      </c>
      <c r="E39" s="3">
        <v>42</v>
      </c>
      <c r="F39" s="3">
        <v>43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S39" s="14">
        <v>2</v>
      </c>
      <c r="T39" s="3">
        <f t="shared" si="1"/>
        <v>85</v>
      </c>
    </row>
    <row r="40" spans="1:20" x14ac:dyDescent="0.25">
      <c r="A40" s="19">
        <v>15</v>
      </c>
      <c r="C40" s="24" t="s">
        <v>84</v>
      </c>
      <c r="D40" s="24" t="s">
        <v>22</v>
      </c>
      <c r="E40" s="3"/>
      <c r="F40" s="3">
        <v>38</v>
      </c>
      <c r="G40" s="3"/>
      <c r="H40" s="3"/>
      <c r="I40" s="3"/>
      <c r="J40" s="3"/>
      <c r="K40" s="3"/>
      <c r="L40" s="3"/>
      <c r="M40" s="3">
        <v>43</v>
      </c>
      <c r="N40" s="3"/>
      <c r="O40" s="3"/>
      <c r="P40" s="3"/>
      <c r="Q40" s="3"/>
      <c r="S40" s="14">
        <v>2</v>
      </c>
      <c r="T40" s="3">
        <f t="shared" si="1"/>
        <v>81</v>
      </c>
    </row>
    <row r="41" spans="1:20" x14ac:dyDescent="0.25">
      <c r="A41" s="19">
        <v>16</v>
      </c>
      <c r="C41" s="24" t="s">
        <v>74</v>
      </c>
      <c r="D41" s="24" t="s">
        <v>18</v>
      </c>
      <c r="E41" s="3"/>
      <c r="F41" s="3">
        <v>50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S41" s="14">
        <v>1</v>
      </c>
      <c r="T41" s="3">
        <f t="shared" si="1"/>
        <v>50</v>
      </c>
    </row>
    <row r="42" spans="1:20" x14ac:dyDescent="0.25">
      <c r="A42" s="19">
        <v>17</v>
      </c>
      <c r="C42" s="24" t="s">
        <v>83</v>
      </c>
      <c r="D42" s="24" t="s">
        <v>22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>
        <v>41</v>
      </c>
      <c r="S42" s="14">
        <v>1</v>
      </c>
      <c r="T42" s="3">
        <f t="shared" si="1"/>
        <v>41</v>
      </c>
    </row>
    <row r="43" spans="1:20" x14ac:dyDescent="0.25">
      <c r="A43" s="19">
        <v>18</v>
      </c>
      <c r="C43" s="24" t="s">
        <v>687</v>
      </c>
      <c r="D43" s="24" t="s">
        <v>23</v>
      </c>
      <c r="E43" s="3">
        <v>38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S43" s="14">
        <v>1</v>
      </c>
      <c r="T43" s="3">
        <f t="shared" si="1"/>
        <v>38</v>
      </c>
    </row>
  </sheetData>
  <sortState xmlns:xlrd2="http://schemas.microsoft.com/office/spreadsheetml/2017/richdata2" ref="C26:T43">
    <sortCondition descending="1" ref="T26:T43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2"/>
  <sheetViews>
    <sheetView zoomScale="90" zoomScaleNormal="90" workbookViewId="0">
      <selection activeCell="S11" sqref="S11"/>
    </sheetView>
  </sheetViews>
  <sheetFormatPr defaultRowHeight="15" x14ac:dyDescent="0.25"/>
  <cols>
    <col min="3" max="3" width="23.42578125" customWidth="1"/>
    <col min="4" max="4" width="15.5703125" customWidth="1"/>
    <col min="18" max="19" width="9.140625" style="39"/>
    <col min="20" max="20" width="9.140625" style="1"/>
  </cols>
  <sheetData>
    <row r="1" spans="1:20" x14ac:dyDescent="0.25">
      <c r="B1" s="10" t="s">
        <v>234</v>
      </c>
      <c r="C1" s="7" t="s">
        <v>223</v>
      </c>
      <c r="D1" s="1" t="s">
        <v>225</v>
      </c>
      <c r="E1" s="1" t="s">
        <v>226</v>
      </c>
      <c r="F1" s="1" t="s">
        <v>227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0" x14ac:dyDescent="0.25">
      <c r="B2" s="11"/>
      <c r="C2" s="7" t="s">
        <v>343</v>
      </c>
      <c r="D2" s="8">
        <v>0</v>
      </c>
      <c r="E2" s="8">
        <v>0</v>
      </c>
      <c r="F2" s="8">
        <v>0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0" x14ac:dyDescent="0.25">
      <c r="B3" s="15"/>
      <c r="C3" s="18" t="s">
        <v>342</v>
      </c>
      <c r="D3" s="6"/>
      <c r="E3" s="6"/>
      <c r="F3" s="6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20" x14ac:dyDescent="0.25">
      <c r="B4" s="16"/>
      <c r="C4" s="17" t="s">
        <v>235</v>
      </c>
      <c r="D4" s="5"/>
      <c r="E4" s="5"/>
      <c r="F4" s="5"/>
    </row>
    <row r="5" spans="1:20" x14ac:dyDescent="0.25">
      <c r="B5" s="11"/>
      <c r="C5" s="5"/>
      <c r="D5" s="6"/>
      <c r="E5" s="6"/>
      <c r="F5" s="6"/>
      <c r="G5" s="6"/>
      <c r="H5" s="1"/>
      <c r="I5" s="1"/>
      <c r="J5" s="1"/>
      <c r="K5" s="1"/>
      <c r="L5" s="1"/>
      <c r="M5" s="1"/>
      <c r="N5" s="1"/>
      <c r="O5" s="1"/>
      <c r="P5" s="1"/>
      <c r="Q5" s="1"/>
    </row>
    <row r="6" spans="1:20" x14ac:dyDescent="0.25">
      <c r="B6" s="11"/>
      <c r="C6" s="5"/>
      <c r="D6" s="6"/>
      <c r="E6" s="6"/>
      <c r="F6" s="6"/>
      <c r="G6" s="6"/>
      <c r="H6" s="1"/>
      <c r="I6" s="1"/>
      <c r="J6" s="1"/>
      <c r="K6" s="1"/>
      <c r="L6" s="1"/>
      <c r="M6" s="1"/>
      <c r="N6" s="1"/>
      <c r="O6" s="1"/>
      <c r="P6" s="1"/>
      <c r="Q6" s="1"/>
    </row>
    <row r="7" spans="1:20" x14ac:dyDescent="0.25">
      <c r="B7" s="1"/>
      <c r="C7" s="10" t="s">
        <v>98</v>
      </c>
      <c r="D7" s="10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20" x14ac:dyDescent="0.25">
      <c r="B8" s="1" t="s">
        <v>44</v>
      </c>
      <c r="C8" s="10" t="s">
        <v>14</v>
      </c>
      <c r="D8" s="10" t="s">
        <v>13</v>
      </c>
      <c r="E8" s="30" t="s">
        <v>1</v>
      </c>
      <c r="F8" s="30" t="s">
        <v>2</v>
      </c>
      <c r="G8" s="30" t="s">
        <v>3</v>
      </c>
      <c r="H8" s="32" t="s">
        <v>480</v>
      </c>
      <c r="I8" s="31" t="s">
        <v>4</v>
      </c>
      <c r="J8" s="31" t="s">
        <v>5</v>
      </c>
      <c r="K8" s="32" t="s">
        <v>6</v>
      </c>
      <c r="L8" s="32" t="s">
        <v>478</v>
      </c>
      <c r="M8" s="33" t="s">
        <v>7</v>
      </c>
      <c r="N8" s="31" t="s">
        <v>8</v>
      </c>
      <c r="O8" s="32" t="s">
        <v>481</v>
      </c>
      <c r="P8" s="33" t="s">
        <v>9</v>
      </c>
      <c r="Q8" s="33" t="s">
        <v>248</v>
      </c>
      <c r="R8" s="39" t="s">
        <v>344</v>
      </c>
      <c r="S8" s="48" t="s">
        <v>12</v>
      </c>
      <c r="T8" s="6" t="s">
        <v>345</v>
      </c>
    </row>
    <row r="9" spans="1:20" x14ac:dyDescent="0.25">
      <c r="B9" s="1"/>
      <c r="E9" s="26" t="s">
        <v>35</v>
      </c>
      <c r="F9" s="26" t="s">
        <v>36</v>
      </c>
      <c r="G9" s="26" t="s">
        <v>37</v>
      </c>
      <c r="H9" s="28" t="s">
        <v>354</v>
      </c>
      <c r="I9" s="27" t="s">
        <v>39</v>
      </c>
      <c r="J9" s="27" t="s">
        <v>42</v>
      </c>
      <c r="K9" s="28" t="s">
        <v>247</v>
      </c>
      <c r="L9" s="28" t="s">
        <v>355</v>
      </c>
      <c r="M9" s="29" t="s">
        <v>41</v>
      </c>
      <c r="N9" s="27" t="s">
        <v>249</v>
      </c>
      <c r="O9" s="28" t="s">
        <v>354</v>
      </c>
      <c r="P9" s="29" t="s">
        <v>101</v>
      </c>
      <c r="Q9" s="29" t="s">
        <v>276</v>
      </c>
      <c r="R9" s="44"/>
    </row>
    <row r="10" spans="1:20" x14ac:dyDescent="0.25">
      <c r="B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20" x14ac:dyDescent="0.25">
      <c r="A11" s="3">
        <v>1</v>
      </c>
      <c r="B11" s="3"/>
      <c r="C11" s="24" t="s">
        <v>198</v>
      </c>
      <c r="D11" s="24" t="s">
        <v>31</v>
      </c>
      <c r="E11" s="25"/>
      <c r="F11" s="1">
        <v>50</v>
      </c>
      <c r="G11" s="1"/>
      <c r="H11" s="1"/>
      <c r="I11" s="1"/>
      <c r="J11" s="1">
        <v>50</v>
      </c>
      <c r="K11" s="1"/>
      <c r="L11" s="1"/>
      <c r="M11" s="1"/>
      <c r="N11" s="1"/>
      <c r="O11" s="1"/>
      <c r="P11" s="1"/>
      <c r="Q11" s="1"/>
      <c r="S11" s="39">
        <v>2</v>
      </c>
      <c r="T11" s="1">
        <v>150</v>
      </c>
    </row>
    <row r="12" spans="1:20" x14ac:dyDescent="0.25">
      <c r="A12" s="3"/>
      <c r="B12" s="3"/>
      <c r="L12" s="3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117"/>
  <sheetViews>
    <sheetView zoomScale="80" zoomScaleNormal="80" workbookViewId="0">
      <selection activeCell="X17" sqref="X17"/>
    </sheetView>
  </sheetViews>
  <sheetFormatPr defaultRowHeight="15" x14ac:dyDescent="0.25"/>
  <cols>
    <col min="2" max="2" width="9.140625" style="3"/>
    <col min="3" max="3" width="27" customWidth="1"/>
    <col min="4" max="4" width="27.42578125" customWidth="1"/>
    <col min="5" max="17" width="9.140625" style="1"/>
    <col min="18" max="19" width="9.140625" style="14"/>
    <col min="20" max="20" width="9.140625" style="1"/>
  </cols>
  <sheetData>
    <row r="1" spans="1:20" x14ac:dyDescent="0.25">
      <c r="B1" s="14" t="s">
        <v>232</v>
      </c>
      <c r="C1" s="7" t="s">
        <v>223</v>
      </c>
      <c r="D1" s="37" t="s">
        <v>225</v>
      </c>
      <c r="E1" s="21" t="s">
        <v>226</v>
      </c>
      <c r="F1" s="1" t="s">
        <v>227</v>
      </c>
    </row>
    <row r="2" spans="1:20" x14ac:dyDescent="0.25">
      <c r="B2" s="15"/>
      <c r="C2" s="7" t="s">
        <v>343</v>
      </c>
      <c r="D2" s="38">
        <v>1</v>
      </c>
      <c r="E2" s="22">
        <v>0</v>
      </c>
      <c r="F2" s="8">
        <v>1</v>
      </c>
    </row>
    <row r="3" spans="1:20" x14ac:dyDescent="0.25">
      <c r="B3" s="15"/>
      <c r="C3" s="18" t="s">
        <v>342</v>
      </c>
      <c r="D3" s="6"/>
      <c r="E3" s="6"/>
    </row>
    <row r="4" spans="1:20" x14ac:dyDescent="0.25">
      <c r="B4" s="16"/>
      <c r="C4" s="17" t="s">
        <v>235</v>
      </c>
      <c r="D4" s="5"/>
      <c r="E4" s="6"/>
    </row>
    <row r="5" spans="1:20" x14ac:dyDescent="0.25">
      <c r="B5" s="15"/>
      <c r="C5" s="5"/>
      <c r="D5" s="6"/>
      <c r="E5" s="6"/>
      <c r="P5" s="6"/>
    </row>
    <row r="6" spans="1:20" x14ac:dyDescent="0.25">
      <c r="B6" s="15"/>
      <c r="C6" s="5"/>
      <c r="D6" s="6"/>
      <c r="E6" s="6"/>
    </row>
    <row r="7" spans="1:20" x14ac:dyDescent="0.25">
      <c r="C7" s="10" t="s">
        <v>99</v>
      </c>
      <c r="D7" s="10"/>
    </row>
    <row r="8" spans="1:20" x14ac:dyDescent="0.25">
      <c r="B8" s="3" t="s">
        <v>44</v>
      </c>
      <c r="C8" s="10" t="s">
        <v>14</v>
      </c>
      <c r="D8" s="10" t="s">
        <v>13</v>
      </c>
      <c r="E8" s="30" t="s">
        <v>1</v>
      </c>
      <c r="F8" s="30" t="s">
        <v>2</v>
      </c>
      <c r="G8" s="30" t="s">
        <v>3</v>
      </c>
      <c r="H8" s="32" t="s">
        <v>480</v>
      </c>
      <c r="I8" s="31" t="s">
        <v>4</v>
      </c>
      <c r="J8" s="31" t="s">
        <v>5</v>
      </c>
      <c r="K8" s="32" t="s">
        <v>6</v>
      </c>
      <c r="L8" s="32" t="s">
        <v>478</v>
      </c>
      <c r="M8" s="33" t="s">
        <v>7</v>
      </c>
      <c r="N8" s="31" t="s">
        <v>8</v>
      </c>
      <c r="O8" s="32" t="s">
        <v>481</v>
      </c>
      <c r="P8" s="33" t="s">
        <v>9</v>
      </c>
      <c r="Q8" s="33" t="s">
        <v>248</v>
      </c>
      <c r="R8" s="39" t="s">
        <v>344</v>
      </c>
      <c r="S8" s="48" t="s">
        <v>12</v>
      </c>
      <c r="T8" s="6" t="s">
        <v>345</v>
      </c>
    </row>
    <row r="9" spans="1:20" x14ac:dyDescent="0.25">
      <c r="E9" s="26" t="s">
        <v>35</v>
      </c>
      <c r="F9" s="26" t="s">
        <v>36</v>
      </c>
      <c r="G9" s="26" t="s">
        <v>37</v>
      </c>
      <c r="H9" s="28" t="s">
        <v>354</v>
      </c>
      <c r="I9" s="27" t="s">
        <v>39</v>
      </c>
      <c r="J9" s="27" t="s">
        <v>42</v>
      </c>
      <c r="K9" s="28" t="s">
        <v>247</v>
      </c>
      <c r="L9" s="28" t="s">
        <v>355</v>
      </c>
      <c r="M9" s="29" t="s">
        <v>41</v>
      </c>
      <c r="N9" s="27" t="s">
        <v>249</v>
      </c>
      <c r="O9" s="28" t="s">
        <v>354</v>
      </c>
      <c r="P9" s="29" t="s">
        <v>101</v>
      </c>
      <c r="Q9" s="29" t="s">
        <v>276</v>
      </c>
      <c r="R9" s="44"/>
      <c r="S9" s="39"/>
    </row>
    <row r="11" spans="1:20" s="24" customFormat="1" x14ac:dyDescent="0.25">
      <c r="A11" s="19">
        <v>1</v>
      </c>
      <c r="B11" s="19"/>
      <c r="C11" s="24" t="s">
        <v>92</v>
      </c>
      <c r="D11" s="24" t="s">
        <v>22</v>
      </c>
      <c r="E11" s="19">
        <v>50</v>
      </c>
      <c r="F11" s="19">
        <v>47</v>
      </c>
      <c r="G11" s="19"/>
      <c r="H11" s="19"/>
      <c r="I11" s="19"/>
      <c r="J11" s="19">
        <v>47</v>
      </c>
      <c r="K11" s="19"/>
      <c r="L11" s="19"/>
      <c r="M11" s="19">
        <v>50</v>
      </c>
      <c r="N11" s="19">
        <v>47</v>
      </c>
      <c r="O11" s="19">
        <v>50</v>
      </c>
      <c r="P11" s="19"/>
      <c r="Q11" s="19">
        <v>50</v>
      </c>
      <c r="R11" s="43"/>
      <c r="S11" s="45">
        <v>7</v>
      </c>
      <c r="T11" s="25">
        <f>SUM(E11:Q11)</f>
        <v>341</v>
      </c>
    </row>
    <row r="12" spans="1:20" s="24" customFormat="1" x14ac:dyDescent="0.25">
      <c r="A12" s="19">
        <v>2</v>
      </c>
      <c r="B12" s="19"/>
      <c r="C12" s="24" t="s">
        <v>381</v>
      </c>
      <c r="D12" s="24" t="s">
        <v>22</v>
      </c>
      <c r="E12" s="19"/>
      <c r="F12" s="19">
        <v>45</v>
      </c>
      <c r="G12" s="19"/>
      <c r="H12" s="19">
        <v>50</v>
      </c>
      <c r="I12" s="19">
        <v>50</v>
      </c>
      <c r="J12" s="19">
        <v>45</v>
      </c>
      <c r="K12" s="19">
        <v>50</v>
      </c>
      <c r="L12" s="19"/>
      <c r="M12" s="19"/>
      <c r="N12" s="19">
        <v>45</v>
      </c>
      <c r="O12" s="19">
        <v>50</v>
      </c>
      <c r="P12" s="19"/>
      <c r="Q12" s="19"/>
      <c r="R12" s="43"/>
      <c r="S12" s="45">
        <v>7</v>
      </c>
      <c r="T12" s="25">
        <f>SUM(E12:Q12)</f>
        <v>335</v>
      </c>
    </row>
    <row r="13" spans="1:20" s="24" customFormat="1" x14ac:dyDescent="0.25">
      <c r="A13" s="19">
        <v>3</v>
      </c>
      <c r="B13" s="19"/>
      <c r="C13" s="24" t="s">
        <v>93</v>
      </c>
      <c r="D13" s="24" t="s">
        <v>22</v>
      </c>
      <c r="E13" s="19">
        <v>47</v>
      </c>
      <c r="F13" s="19">
        <v>44</v>
      </c>
      <c r="G13" s="19"/>
      <c r="H13" s="19">
        <v>47</v>
      </c>
      <c r="I13" s="19">
        <v>47</v>
      </c>
      <c r="J13" s="19">
        <v>44</v>
      </c>
      <c r="K13" s="19"/>
      <c r="L13" s="19"/>
      <c r="M13" s="19"/>
      <c r="N13" s="19">
        <v>44</v>
      </c>
      <c r="O13" s="19">
        <v>47</v>
      </c>
      <c r="P13" s="19"/>
      <c r="Q13" s="19"/>
      <c r="R13" s="43"/>
      <c r="S13" s="45">
        <v>7</v>
      </c>
      <c r="T13" s="25">
        <f>SUM(E13:Q13)</f>
        <v>320</v>
      </c>
    </row>
    <row r="14" spans="1:20" s="24" customFormat="1" x14ac:dyDescent="0.25">
      <c r="A14" s="19">
        <v>4</v>
      </c>
      <c r="B14" s="19"/>
      <c r="C14" s="24" t="s">
        <v>88</v>
      </c>
      <c r="D14" s="24" t="s">
        <v>23</v>
      </c>
      <c r="E14" s="19"/>
      <c r="F14" s="19">
        <v>50</v>
      </c>
      <c r="G14" s="19">
        <v>50</v>
      </c>
      <c r="H14" s="19">
        <v>50</v>
      </c>
      <c r="I14" s="19"/>
      <c r="J14" s="19">
        <v>50</v>
      </c>
      <c r="K14" s="19"/>
      <c r="L14" s="19"/>
      <c r="M14" s="19"/>
      <c r="N14" s="19">
        <v>50</v>
      </c>
      <c r="O14" s="19"/>
      <c r="P14" s="19"/>
      <c r="Q14" s="19"/>
      <c r="R14" s="43"/>
      <c r="S14" s="45">
        <v>5</v>
      </c>
      <c r="T14" s="25">
        <f>SUM(E14:Q14)</f>
        <v>250</v>
      </c>
    </row>
    <row r="15" spans="1:20" s="24" customFormat="1" x14ac:dyDescent="0.25">
      <c r="A15" s="19">
        <v>5</v>
      </c>
      <c r="B15" s="19"/>
      <c r="C15" s="24" t="s">
        <v>568</v>
      </c>
      <c r="D15" s="24" t="s">
        <v>22</v>
      </c>
      <c r="E15" s="19"/>
      <c r="F15" s="19"/>
      <c r="G15" s="19"/>
      <c r="H15" s="19"/>
      <c r="I15" s="19"/>
      <c r="J15" s="19">
        <v>43</v>
      </c>
      <c r="K15" s="19"/>
      <c r="L15" s="19"/>
      <c r="M15" s="19"/>
      <c r="N15" s="19">
        <v>43</v>
      </c>
      <c r="O15" s="19"/>
      <c r="P15" s="19">
        <v>50</v>
      </c>
      <c r="Q15" s="19"/>
      <c r="R15" s="43"/>
      <c r="S15" s="45">
        <v>3</v>
      </c>
      <c r="T15" s="25">
        <f>SUM(E15:Q15)</f>
        <v>136</v>
      </c>
    </row>
    <row r="16" spans="1:20" x14ac:dyDescent="0.25">
      <c r="P16" s="19"/>
    </row>
    <row r="17" spans="1:20" x14ac:dyDescent="0.25">
      <c r="P17" s="19"/>
    </row>
    <row r="18" spans="1:20" x14ac:dyDescent="0.25">
      <c r="C18" s="10" t="s">
        <v>100</v>
      </c>
      <c r="D18" s="10"/>
      <c r="P18" s="19"/>
    </row>
    <row r="19" spans="1:20" x14ac:dyDescent="0.25">
      <c r="B19" s="3" t="s">
        <v>44</v>
      </c>
      <c r="C19" s="10" t="s">
        <v>14</v>
      </c>
      <c r="D19" s="10" t="s">
        <v>13</v>
      </c>
      <c r="E19" s="30" t="s">
        <v>1</v>
      </c>
      <c r="F19" s="30" t="s">
        <v>2</v>
      </c>
      <c r="G19" s="30" t="s">
        <v>3</v>
      </c>
      <c r="H19" s="32" t="s">
        <v>480</v>
      </c>
      <c r="I19" s="31" t="s">
        <v>4</v>
      </c>
      <c r="J19" s="31" t="s">
        <v>5</v>
      </c>
      <c r="K19" s="32" t="s">
        <v>6</v>
      </c>
      <c r="L19" s="32" t="s">
        <v>479</v>
      </c>
      <c r="M19" s="33" t="s">
        <v>7</v>
      </c>
      <c r="N19" s="31" t="s">
        <v>8</v>
      </c>
      <c r="O19" s="32" t="s">
        <v>482</v>
      </c>
      <c r="P19" s="33" t="s">
        <v>9</v>
      </c>
      <c r="Q19" s="33" t="s">
        <v>248</v>
      </c>
      <c r="R19" s="39" t="s">
        <v>344</v>
      </c>
      <c r="S19" s="48" t="s">
        <v>12</v>
      </c>
      <c r="T19" s="6" t="s">
        <v>345</v>
      </c>
    </row>
    <row r="20" spans="1:20" x14ac:dyDescent="0.25">
      <c r="E20" s="26" t="s">
        <v>35</v>
      </c>
      <c r="F20" s="26" t="s">
        <v>36</v>
      </c>
      <c r="G20" s="26" t="s">
        <v>37</v>
      </c>
      <c r="H20" s="28" t="s">
        <v>354</v>
      </c>
      <c r="I20" s="27" t="s">
        <v>39</v>
      </c>
      <c r="J20" s="27" t="s">
        <v>42</v>
      </c>
      <c r="K20" s="28" t="s">
        <v>247</v>
      </c>
      <c r="L20" s="28" t="s">
        <v>355</v>
      </c>
      <c r="M20" s="29" t="s">
        <v>41</v>
      </c>
      <c r="N20" s="27" t="s">
        <v>249</v>
      </c>
      <c r="O20" s="28" t="s">
        <v>354</v>
      </c>
      <c r="P20" s="29" t="s">
        <v>101</v>
      </c>
      <c r="Q20" s="29" t="s">
        <v>276</v>
      </c>
      <c r="R20" s="44"/>
      <c r="S20" s="39"/>
    </row>
    <row r="21" spans="1:20" x14ac:dyDescent="0.25">
      <c r="P21" s="19"/>
    </row>
    <row r="22" spans="1:20" s="24" customFormat="1" x14ac:dyDescent="0.25">
      <c r="A22" s="19">
        <v>1</v>
      </c>
      <c r="B22" s="70">
        <v>1</v>
      </c>
      <c r="C22" s="52" t="s">
        <v>94</v>
      </c>
      <c r="D22" s="52" t="s">
        <v>18</v>
      </c>
      <c r="E22" s="3">
        <v>44</v>
      </c>
      <c r="F22" s="3" t="s">
        <v>24</v>
      </c>
      <c r="G22" s="3"/>
      <c r="H22" s="3">
        <v>50</v>
      </c>
      <c r="I22" s="3" t="s">
        <v>24</v>
      </c>
      <c r="J22" s="3">
        <v>44</v>
      </c>
      <c r="K22" s="3">
        <v>50</v>
      </c>
      <c r="L22" s="3"/>
      <c r="M22" s="3"/>
      <c r="N22" s="3">
        <v>42</v>
      </c>
      <c r="O22" s="3">
        <v>50</v>
      </c>
      <c r="P22" s="19"/>
      <c r="Q22" s="3"/>
      <c r="R22" s="14"/>
      <c r="S22" s="14">
        <v>8</v>
      </c>
      <c r="T22" s="19">
        <f>SUM(E22:Q22)</f>
        <v>280</v>
      </c>
    </row>
    <row r="23" spans="1:20" s="24" customFormat="1" x14ac:dyDescent="0.25">
      <c r="A23" s="19">
        <v>2</v>
      </c>
      <c r="B23" s="19"/>
      <c r="C23" s="24" t="s">
        <v>290</v>
      </c>
      <c r="D23" s="24" t="s">
        <v>18</v>
      </c>
      <c r="E23" s="3">
        <v>47</v>
      </c>
      <c r="F23" s="3">
        <v>47</v>
      </c>
      <c r="G23" s="3"/>
      <c r="H23" s="3">
        <v>50</v>
      </c>
      <c r="I23" s="3"/>
      <c r="J23" s="3">
        <v>50</v>
      </c>
      <c r="K23" s="3">
        <v>50</v>
      </c>
      <c r="L23" s="3">
        <v>47</v>
      </c>
      <c r="M23" s="3"/>
      <c r="N23" s="3">
        <v>50</v>
      </c>
      <c r="O23" s="61"/>
      <c r="P23" s="19"/>
      <c r="Q23" s="3"/>
      <c r="R23" s="14"/>
      <c r="S23" s="14">
        <v>7</v>
      </c>
      <c r="T23" s="19">
        <f t="shared" ref="T23:T37" si="0">SUM(E23:Q23)</f>
        <v>341</v>
      </c>
    </row>
    <row r="24" spans="1:20" s="24" customFormat="1" x14ac:dyDescent="0.25">
      <c r="A24" s="19">
        <v>3</v>
      </c>
      <c r="B24" s="19"/>
      <c r="C24" s="24" t="s">
        <v>549</v>
      </c>
      <c r="D24" s="24" t="s">
        <v>22</v>
      </c>
      <c r="E24" s="3">
        <v>45</v>
      </c>
      <c r="F24" s="3">
        <v>44</v>
      </c>
      <c r="G24" s="3"/>
      <c r="H24" s="3"/>
      <c r="I24" s="3"/>
      <c r="J24" s="3">
        <v>45</v>
      </c>
      <c r="K24" s="3"/>
      <c r="L24" s="3"/>
      <c r="M24" s="3">
        <v>50</v>
      </c>
      <c r="N24" s="3"/>
      <c r="O24" s="3"/>
      <c r="P24" s="19">
        <v>50</v>
      </c>
      <c r="Q24" s="3">
        <v>50</v>
      </c>
      <c r="R24" s="14"/>
      <c r="S24" s="14">
        <v>6</v>
      </c>
      <c r="T24" s="19">
        <f t="shared" si="0"/>
        <v>284</v>
      </c>
    </row>
    <row r="25" spans="1:20" x14ac:dyDescent="0.25">
      <c r="A25" s="19">
        <v>4</v>
      </c>
      <c r="C25" s="24" t="s">
        <v>80</v>
      </c>
      <c r="D25" s="24" t="s">
        <v>18</v>
      </c>
      <c r="E25" s="3"/>
      <c r="F25" s="3"/>
      <c r="G25" s="3">
        <v>50</v>
      </c>
      <c r="H25" s="3"/>
      <c r="I25" s="3">
        <v>50</v>
      </c>
      <c r="J25" s="3">
        <v>47</v>
      </c>
      <c r="K25" s="3"/>
      <c r="L25" s="3"/>
      <c r="M25" s="3"/>
      <c r="N25" s="3">
        <v>45</v>
      </c>
      <c r="O25" s="61">
        <v>50</v>
      </c>
      <c r="P25" s="3"/>
      <c r="Q25" s="3"/>
      <c r="S25" s="14">
        <v>5</v>
      </c>
      <c r="T25" s="19">
        <f t="shared" si="0"/>
        <v>242</v>
      </c>
    </row>
    <row r="26" spans="1:20" x14ac:dyDescent="0.25">
      <c r="A26" s="19">
        <v>5</v>
      </c>
      <c r="C26" s="24" t="s">
        <v>90</v>
      </c>
      <c r="D26" s="24" t="s">
        <v>18</v>
      </c>
      <c r="E26" s="3">
        <v>41</v>
      </c>
      <c r="F26" s="3"/>
      <c r="G26" s="3"/>
      <c r="H26" s="3">
        <v>45</v>
      </c>
      <c r="I26" s="3">
        <v>47</v>
      </c>
      <c r="J26" s="3">
        <v>42</v>
      </c>
      <c r="K26" s="3"/>
      <c r="L26" s="3"/>
      <c r="M26" s="3"/>
      <c r="N26" s="3">
        <v>41</v>
      </c>
      <c r="O26" s="3"/>
      <c r="P26" s="19"/>
      <c r="Q26" s="3"/>
      <c r="S26" s="14">
        <v>5</v>
      </c>
      <c r="T26" s="19">
        <f t="shared" si="0"/>
        <v>216</v>
      </c>
    </row>
    <row r="27" spans="1:20" x14ac:dyDescent="0.25">
      <c r="A27" s="19">
        <v>6</v>
      </c>
      <c r="C27" s="24" t="s">
        <v>548</v>
      </c>
      <c r="D27" s="24" t="s">
        <v>22</v>
      </c>
      <c r="E27" s="3">
        <v>42</v>
      </c>
      <c r="F27" s="3">
        <v>43</v>
      </c>
      <c r="G27" s="3"/>
      <c r="H27" s="3"/>
      <c r="I27" s="3"/>
      <c r="J27" s="3">
        <v>43</v>
      </c>
      <c r="K27" s="3"/>
      <c r="L27" s="3"/>
      <c r="M27" s="3"/>
      <c r="N27" s="3">
        <v>40</v>
      </c>
      <c r="O27" s="3"/>
      <c r="P27" s="19"/>
      <c r="Q27" s="3">
        <v>47</v>
      </c>
      <c r="S27" s="14">
        <v>5</v>
      </c>
      <c r="T27" s="19">
        <f t="shared" si="0"/>
        <v>215</v>
      </c>
    </row>
    <row r="28" spans="1:20" x14ac:dyDescent="0.25">
      <c r="A28" s="19">
        <v>7</v>
      </c>
      <c r="C28" s="24" t="s">
        <v>75</v>
      </c>
      <c r="D28" s="24" t="s">
        <v>18</v>
      </c>
      <c r="E28" s="3">
        <v>43</v>
      </c>
      <c r="F28" s="3">
        <v>45</v>
      </c>
      <c r="G28" s="3"/>
      <c r="H28" s="3">
        <v>47</v>
      </c>
      <c r="I28" s="3"/>
      <c r="J28" s="3"/>
      <c r="K28" s="3"/>
      <c r="L28" s="3"/>
      <c r="M28" s="3"/>
      <c r="N28" s="3">
        <v>47</v>
      </c>
      <c r="O28" s="3"/>
      <c r="P28" s="19"/>
      <c r="Q28" s="3"/>
      <c r="S28" s="14">
        <v>4</v>
      </c>
      <c r="T28" s="19">
        <f t="shared" si="0"/>
        <v>182</v>
      </c>
    </row>
    <row r="29" spans="1:20" x14ac:dyDescent="0.25">
      <c r="A29" s="19">
        <v>8</v>
      </c>
      <c r="C29" s="24" t="s">
        <v>560</v>
      </c>
      <c r="D29" s="24" t="s">
        <v>18</v>
      </c>
      <c r="E29" s="3">
        <v>40</v>
      </c>
      <c r="F29" s="3"/>
      <c r="G29" s="3"/>
      <c r="H29" s="3"/>
      <c r="I29" s="3">
        <v>45</v>
      </c>
      <c r="J29" s="3"/>
      <c r="K29" s="3"/>
      <c r="L29" s="3"/>
      <c r="M29" s="3"/>
      <c r="N29" s="3">
        <v>44</v>
      </c>
      <c r="O29" s="3">
        <v>50</v>
      </c>
      <c r="P29" s="19"/>
      <c r="Q29" s="3"/>
      <c r="S29" s="14">
        <v>4</v>
      </c>
      <c r="T29" s="19">
        <f t="shared" si="0"/>
        <v>179</v>
      </c>
    </row>
    <row r="30" spans="1:20" x14ac:dyDescent="0.25">
      <c r="A30" s="19">
        <v>9</v>
      </c>
      <c r="C30" s="24" t="s">
        <v>340</v>
      </c>
      <c r="D30" s="24" t="s">
        <v>22</v>
      </c>
      <c r="E30" s="3">
        <v>39</v>
      </c>
      <c r="F30" s="3"/>
      <c r="G30" s="3"/>
      <c r="H30" s="3"/>
      <c r="I30" s="3"/>
      <c r="J30" s="3">
        <v>41</v>
      </c>
      <c r="K30" s="3"/>
      <c r="L30" s="3"/>
      <c r="M30" s="3">
        <v>47</v>
      </c>
      <c r="N30" s="3">
        <v>40</v>
      </c>
      <c r="O30" s="3"/>
      <c r="P30" s="9"/>
      <c r="Q30" s="3"/>
      <c r="S30" s="14">
        <v>4</v>
      </c>
      <c r="T30" s="19">
        <f t="shared" si="0"/>
        <v>167</v>
      </c>
    </row>
    <row r="31" spans="1:20" x14ac:dyDescent="0.25">
      <c r="A31" s="19">
        <v>10</v>
      </c>
      <c r="C31" s="24" t="s">
        <v>74</v>
      </c>
      <c r="D31" s="24" t="s">
        <v>18</v>
      </c>
      <c r="E31" s="19">
        <v>50</v>
      </c>
      <c r="F31" s="19">
        <v>50</v>
      </c>
      <c r="G31" s="19"/>
      <c r="H31" s="19"/>
      <c r="I31" s="19"/>
      <c r="J31" s="19"/>
      <c r="K31" s="19"/>
      <c r="L31" s="19"/>
      <c r="M31" s="19"/>
      <c r="N31" s="19"/>
      <c r="O31" s="3"/>
      <c r="P31" s="19"/>
      <c r="Q31" s="19"/>
      <c r="R31" s="45"/>
      <c r="S31" s="45">
        <v>2</v>
      </c>
      <c r="T31" s="19">
        <f t="shared" si="0"/>
        <v>100</v>
      </c>
    </row>
    <row r="32" spans="1:20" x14ac:dyDescent="0.25">
      <c r="A32" s="19">
        <v>11</v>
      </c>
      <c r="C32" s="24" t="s">
        <v>690</v>
      </c>
      <c r="D32" s="24" t="s">
        <v>22</v>
      </c>
      <c r="E32" s="3"/>
      <c r="F32" s="3"/>
      <c r="G32" s="3"/>
      <c r="H32" s="3"/>
      <c r="I32" s="3"/>
      <c r="J32" s="3"/>
      <c r="K32" s="3">
        <v>50</v>
      </c>
      <c r="L32" s="3"/>
      <c r="M32" s="3"/>
      <c r="N32" s="3"/>
      <c r="O32" s="3">
        <v>50</v>
      </c>
      <c r="P32" s="3"/>
      <c r="Q32" s="3"/>
      <c r="S32" s="14">
        <v>2</v>
      </c>
      <c r="T32" s="19">
        <f t="shared" si="0"/>
        <v>100</v>
      </c>
    </row>
    <row r="33" spans="1:20" x14ac:dyDescent="0.25">
      <c r="A33" s="19">
        <v>12</v>
      </c>
      <c r="C33" s="24" t="s">
        <v>75</v>
      </c>
      <c r="D33" s="24" t="s">
        <v>18</v>
      </c>
      <c r="E33" s="3"/>
      <c r="F33" s="3"/>
      <c r="G33" s="3"/>
      <c r="H33" s="3"/>
      <c r="I33" s="3"/>
      <c r="J33" s="3"/>
      <c r="K33" s="3">
        <v>50</v>
      </c>
      <c r="L33" s="3"/>
      <c r="M33" s="3"/>
      <c r="N33" s="3"/>
      <c r="O33" s="3">
        <v>50</v>
      </c>
      <c r="P33" s="19"/>
      <c r="Q33" s="3"/>
      <c r="S33" s="14">
        <v>2</v>
      </c>
      <c r="T33" s="19">
        <f t="shared" si="0"/>
        <v>100</v>
      </c>
    </row>
    <row r="34" spans="1:20" x14ac:dyDescent="0.25">
      <c r="A34" s="19">
        <v>13</v>
      </c>
      <c r="C34" s="24" t="s">
        <v>79</v>
      </c>
      <c r="D34" s="24" t="s">
        <v>31</v>
      </c>
      <c r="E34" s="3"/>
      <c r="F34" s="3"/>
      <c r="G34" s="3"/>
      <c r="H34" s="3"/>
      <c r="I34" s="3"/>
      <c r="J34" s="3"/>
      <c r="K34" s="3"/>
      <c r="L34" s="3">
        <v>50</v>
      </c>
      <c r="M34" s="3"/>
      <c r="N34" s="3"/>
      <c r="O34" s="3"/>
      <c r="P34" s="19"/>
      <c r="Q34" s="3"/>
      <c r="S34" s="14">
        <v>1</v>
      </c>
      <c r="T34" s="19">
        <f t="shared" si="0"/>
        <v>50</v>
      </c>
    </row>
    <row r="35" spans="1:20" x14ac:dyDescent="0.25">
      <c r="A35" s="19">
        <v>14</v>
      </c>
      <c r="C35" s="24" t="s">
        <v>96</v>
      </c>
      <c r="D35" s="24" t="s">
        <v>23</v>
      </c>
      <c r="E35" s="3"/>
      <c r="F35" s="3"/>
      <c r="G35" s="3">
        <v>47</v>
      </c>
      <c r="H35" s="3"/>
      <c r="I35" s="3"/>
      <c r="J35" s="3"/>
      <c r="K35" s="3"/>
      <c r="L35" s="3"/>
      <c r="M35" s="3"/>
      <c r="N35" s="3"/>
      <c r="O35" s="3"/>
      <c r="P35" s="3"/>
      <c r="Q35" s="3"/>
      <c r="S35" s="14">
        <v>1</v>
      </c>
      <c r="T35" s="19">
        <f t="shared" si="0"/>
        <v>47</v>
      </c>
    </row>
    <row r="36" spans="1:20" x14ac:dyDescent="0.25">
      <c r="A36" s="19">
        <v>15</v>
      </c>
      <c r="C36" s="24" t="s">
        <v>472</v>
      </c>
      <c r="D36" s="24" t="s">
        <v>22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3"/>
      <c r="P36" s="19"/>
      <c r="Q36" s="19">
        <v>45</v>
      </c>
      <c r="R36" s="45"/>
      <c r="S36" s="45">
        <v>1</v>
      </c>
      <c r="T36" s="19">
        <f t="shared" si="0"/>
        <v>45</v>
      </c>
    </row>
    <row r="37" spans="1:20" x14ac:dyDescent="0.25">
      <c r="A37" s="19">
        <v>16</v>
      </c>
      <c r="C37" s="24" t="s">
        <v>559</v>
      </c>
      <c r="D37" s="24" t="s">
        <v>18</v>
      </c>
      <c r="E37" s="3"/>
      <c r="F37" s="3"/>
      <c r="G37" s="3"/>
      <c r="H37" s="3"/>
      <c r="I37" s="3"/>
      <c r="J37" s="3"/>
      <c r="K37" s="3"/>
      <c r="L37" s="3"/>
      <c r="M37" s="3"/>
      <c r="N37" s="3">
        <v>43</v>
      </c>
      <c r="O37" s="3"/>
      <c r="P37" s="19"/>
      <c r="Q37" s="3"/>
      <c r="S37" s="14">
        <v>1</v>
      </c>
      <c r="T37" s="19">
        <f t="shared" si="0"/>
        <v>43</v>
      </c>
    </row>
    <row r="38" spans="1:20" x14ac:dyDescent="0.25"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19"/>
      <c r="Q38" s="3"/>
      <c r="T38" s="3"/>
    </row>
    <row r="40" spans="1:20" x14ac:dyDescent="0.25">
      <c r="P40" s="19"/>
    </row>
    <row r="41" spans="1:20" x14ac:dyDescent="0.25">
      <c r="P41" s="19"/>
    </row>
    <row r="42" spans="1:20" x14ac:dyDescent="0.25">
      <c r="P42" s="19"/>
    </row>
    <row r="43" spans="1:20" x14ac:dyDescent="0.25">
      <c r="P43" s="19"/>
    </row>
    <row r="44" spans="1:20" x14ac:dyDescent="0.25">
      <c r="P44" s="19"/>
    </row>
    <row r="45" spans="1:20" x14ac:dyDescent="0.25">
      <c r="P45" s="19"/>
    </row>
    <row r="46" spans="1:20" x14ac:dyDescent="0.25">
      <c r="P46" s="19"/>
    </row>
    <row r="47" spans="1:20" x14ac:dyDescent="0.25">
      <c r="P47" s="19"/>
    </row>
    <row r="48" spans="1:20" x14ac:dyDescent="0.25">
      <c r="P48" s="19"/>
    </row>
    <row r="49" spans="16:16" x14ac:dyDescent="0.25">
      <c r="P49" s="25"/>
    </row>
    <row r="50" spans="16:16" x14ac:dyDescent="0.25">
      <c r="P50" s="19"/>
    </row>
    <row r="51" spans="16:16" x14ac:dyDescent="0.25">
      <c r="P51" s="19"/>
    </row>
    <row r="52" spans="16:16" x14ac:dyDescent="0.25">
      <c r="P52" s="25"/>
    </row>
    <row r="53" spans="16:16" x14ac:dyDescent="0.25">
      <c r="P53" s="19"/>
    </row>
    <row r="54" spans="16:16" x14ac:dyDescent="0.25">
      <c r="P54" s="19"/>
    </row>
    <row r="55" spans="16:16" x14ac:dyDescent="0.25">
      <c r="P55" s="19"/>
    </row>
    <row r="56" spans="16:16" x14ac:dyDescent="0.25">
      <c r="P56" s="19"/>
    </row>
    <row r="57" spans="16:16" x14ac:dyDescent="0.25">
      <c r="P57" s="19"/>
    </row>
    <row r="58" spans="16:16" x14ac:dyDescent="0.25">
      <c r="P58" s="25"/>
    </row>
    <row r="59" spans="16:16" x14ac:dyDescent="0.25">
      <c r="P59" s="19"/>
    </row>
    <row r="60" spans="16:16" x14ac:dyDescent="0.25">
      <c r="P60" s="19"/>
    </row>
    <row r="61" spans="16:16" x14ac:dyDescent="0.25">
      <c r="P61" s="19"/>
    </row>
    <row r="62" spans="16:16" x14ac:dyDescent="0.25">
      <c r="P62" s="25"/>
    </row>
    <row r="63" spans="16:16" x14ac:dyDescent="0.25">
      <c r="P63" s="19"/>
    </row>
    <row r="64" spans="16:16" x14ac:dyDescent="0.25">
      <c r="P64" s="25"/>
    </row>
    <row r="65" spans="16:16" x14ac:dyDescent="0.25">
      <c r="P65" s="19"/>
    </row>
    <row r="66" spans="16:16" x14ac:dyDescent="0.25">
      <c r="P66" s="25"/>
    </row>
    <row r="67" spans="16:16" x14ac:dyDescent="0.25">
      <c r="P67" s="25"/>
    </row>
    <row r="68" spans="16:16" x14ac:dyDescent="0.25">
      <c r="P68" s="19"/>
    </row>
    <row r="69" spans="16:16" x14ac:dyDescent="0.25">
      <c r="P69" s="19"/>
    </row>
    <row r="70" spans="16:16" x14ac:dyDescent="0.25">
      <c r="P70" s="19"/>
    </row>
    <row r="71" spans="16:16" x14ac:dyDescent="0.25">
      <c r="P71" s="25"/>
    </row>
    <row r="72" spans="16:16" x14ac:dyDescent="0.25">
      <c r="P72" s="19"/>
    </row>
    <row r="73" spans="16:16" x14ac:dyDescent="0.25">
      <c r="P73" s="19"/>
    </row>
    <row r="74" spans="16:16" x14ac:dyDescent="0.25">
      <c r="P74" s="25"/>
    </row>
    <row r="75" spans="16:16" x14ac:dyDescent="0.25">
      <c r="P75" s="19"/>
    </row>
    <row r="76" spans="16:16" x14ac:dyDescent="0.25">
      <c r="P76" s="19"/>
    </row>
    <row r="77" spans="16:16" x14ac:dyDescent="0.25">
      <c r="P77" s="19"/>
    </row>
    <row r="78" spans="16:16" x14ac:dyDescent="0.25">
      <c r="P78" s="19"/>
    </row>
    <row r="79" spans="16:16" x14ac:dyDescent="0.25">
      <c r="P79" s="19"/>
    </row>
    <row r="80" spans="16:16" x14ac:dyDescent="0.25">
      <c r="P80" s="25"/>
    </row>
    <row r="81" spans="16:16" x14ac:dyDescent="0.25">
      <c r="P81" s="19"/>
    </row>
    <row r="82" spans="16:16" x14ac:dyDescent="0.25">
      <c r="P82" s="19"/>
    </row>
    <row r="83" spans="16:16" x14ac:dyDescent="0.25">
      <c r="P83" s="19"/>
    </row>
    <row r="84" spans="16:16" x14ac:dyDescent="0.25">
      <c r="P84" s="19"/>
    </row>
    <row r="85" spans="16:16" x14ac:dyDescent="0.25">
      <c r="P85" s="19"/>
    </row>
    <row r="86" spans="16:16" x14ac:dyDescent="0.25">
      <c r="P86" s="19"/>
    </row>
    <row r="87" spans="16:16" x14ac:dyDescent="0.25">
      <c r="P87" s="19"/>
    </row>
    <row r="88" spans="16:16" x14ac:dyDescent="0.25">
      <c r="P88" s="25"/>
    </row>
    <row r="89" spans="16:16" x14ac:dyDescent="0.25">
      <c r="P89" s="19"/>
    </row>
    <row r="90" spans="16:16" x14ac:dyDescent="0.25">
      <c r="P90" s="19"/>
    </row>
    <row r="91" spans="16:16" x14ac:dyDescent="0.25">
      <c r="P91" s="25"/>
    </row>
    <row r="92" spans="16:16" x14ac:dyDescent="0.25">
      <c r="P92" s="25"/>
    </row>
    <row r="93" spans="16:16" x14ac:dyDescent="0.25">
      <c r="P93" s="25"/>
    </row>
    <row r="94" spans="16:16" x14ac:dyDescent="0.25">
      <c r="P94" s="25"/>
    </row>
    <row r="95" spans="16:16" x14ac:dyDescent="0.25">
      <c r="P95" s="25"/>
    </row>
    <row r="96" spans="16:16" x14ac:dyDescent="0.25">
      <c r="P96" s="25"/>
    </row>
    <row r="97" spans="16:16" x14ac:dyDescent="0.25">
      <c r="P97" s="25"/>
    </row>
    <row r="98" spans="16:16" x14ac:dyDescent="0.25">
      <c r="P98" s="25"/>
    </row>
    <row r="99" spans="16:16" x14ac:dyDescent="0.25">
      <c r="P99" s="25"/>
    </row>
    <row r="100" spans="16:16" x14ac:dyDescent="0.25">
      <c r="P100" s="25"/>
    </row>
    <row r="101" spans="16:16" x14ac:dyDescent="0.25">
      <c r="P101" s="25"/>
    </row>
    <row r="102" spans="16:16" x14ac:dyDescent="0.25">
      <c r="P102" s="25"/>
    </row>
    <row r="103" spans="16:16" x14ac:dyDescent="0.25">
      <c r="P103" s="25"/>
    </row>
    <row r="104" spans="16:16" x14ac:dyDescent="0.25">
      <c r="P104" s="25"/>
    </row>
    <row r="105" spans="16:16" x14ac:dyDescent="0.25">
      <c r="P105" s="25"/>
    </row>
    <row r="106" spans="16:16" x14ac:dyDescent="0.25">
      <c r="P106" s="25"/>
    </row>
    <row r="107" spans="16:16" x14ac:dyDescent="0.25">
      <c r="P107" s="25"/>
    </row>
    <row r="108" spans="16:16" x14ac:dyDescent="0.25">
      <c r="P108" s="25"/>
    </row>
    <row r="109" spans="16:16" x14ac:dyDescent="0.25">
      <c r="P109" s="25"/>
    </row>
    <row r="110" spans="16:16" x14ac:dyDescent="0.25">
      <c r="P110" s="25"/>
    </row>
    <row r="111" spans="16:16" x14ac:dyDescent="0.25">
      <c r="P111" s="25"/>
    </row>
    <row r="112" spans="16:16" x14ac:dyDescent="0.25">
      <c r="P112" s="25"/>
    </row>
    <row r="113" spans="16:16" x14ac:dyDescent="0.25">
      <c r="P113" s="25"/>
    </row>
    <row r="114" spans="16:16" x14ac:dyDescent="0.25">
      <c r="P114" s="25"/>
    </row>
    <row r="115" spans="16:16" x14ac:dyDescent="0.25">
      <c r="P115" s="25"/>
    </row>
    <row r="116" spans="16:16" x14ac:dyDescent="0.25">
      <c r="P116" s="25"/>
    </row>
    <row r="117" spans="16:16" x14ac:dyDescent="0.25">
      <c r="P117" s="25"/>
    </row>
  </sheetData>
  <sortState xmlns:xlrd2="http://schemas.microsoft.com/office/spreadsheetml/2017/richdata2" ref="C23:T37">
    <sortCondition descending="1" ref="T23:T37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51"/>
  <sheetViews>
    <sheetView zoomScale="80" zoomScaleNormal="80" workbookViewId="0">
      <selection activeCell="F2" sqref="F2"/>
    </sheetView>
  </sheetViews>
  <sheetFormatPr defaultRowHeight="15" x14ac:dyDescent="0.25"/>
  <cols>
    <col min="2" max="2" width="9.140625" style="3"/>
    <col min="3" max="3" width="26.42578125" customWidth="1"/>
    <col min="4" max="4" width="23.85546875" customWidth="1"/>
    <col min="5" max="5" width="9.140625" style="1"/>
    <col min="6" max="6" width="9.140625" style="21"/>
    <col min="7" max="17" width="9.140625" style="1"/>
    <col min="18" max="19" width="9.140625" style="39"/>
    <col min="20" max="20" width="9.140625" style="1"/>
  </cols>
  <sheetData>
    <row r="1" spans="1:20" x14ac:dyDescent="0.25">
      <c r="B1" s="14" t="s">
        <v>233</v>
      </c>
      <c r="C1" s="7" t="s">
        <v>223</v>
      </c>
      <c r="D1" s="37" t="s">
        <v>225</v>
      </c>
      <c r="E1" s="21" t="s">
        <v>226</v>
      </c>
      <c r="F1" s="1" t="s">
        <v>227</v>
      </c>
    </row>
    <row r="2" spans="1:20" x14ac:dyDescent="0.25">
      <c r="B2" s="13"/>
      <c r="C2" s="7" t="s">
        <v>343</v>
      </c>
      <c r="D2" s="38">
        <v>1</v>
      </c>
      <c r="E2" s="22">
        <v>0</v>
      </c>
      <c r="F2" s="8">
        <v>1</v>
      </c>
    </row>
    <row r="3" spans="1:20" x14ac:dyDescent="0.25">
      <c r="B3" s="15"/>
      <c r="C3" s="18" t="s">
        <v>342</v>
      </c>
      <c r="D3" s="6"/>
      <c r="E3" s="6"/>
      <c r="F3" s="6"/>
      <c r="R3" s="14"/>
      <c r="S3" s="14"/>
    </row>
    <row r="4" spans="1:20" x14ac:dyDescent="0.25">
      <c r="B4" s="16"/>
      <c r="C4" s="17" t="s">
        <v>235</v>
      </c>
      <c r="D4" s="5"/>
      <c r="E4" s="6"/>
      <c r="F4" s="6"/>
      <c r="R4" s="14"/>
      <c r="S4" s="14"/>
    </row>
    <row r="5" spans="1:20" s="5" customFormat="1" x14ac:dyDescent="0.25">
      <c r="A5"/>
      <c r="B5" s="1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40"/>
      <c r="S5" s="40"/>
      <c r="T5" s="6"/>
    </row>
    <row r="6" spans="1:20" x14ac:dyDescent="0.25">
      <c r="F6" s="1"/>
    </row>
    <row r="7" spans="1:20" x14ac:dyDescent="0.25">
      <c r="C7" s="10" t="s">
        <v>102</v>
      </c>
      <c r="D7" s="10"/>
      <c r="F7" s="1"/>
    </row>
    <row r="8" spans="1:20" x14ac:dyDescent="0.25">
      <c r="B8" s="3" t="s">
        <v>44</v>
      </c>
      <c r="C8" s="10" t="s">
        <v>14</v>
      </c>
      <c r="D8" s="10" t="s">
        <v>13</v>
      </c>
      <c r="E8" s="30" t="s">
        <v>1</v>
      </c>
      <c r="F8" s="30" t="s">
        <v>2</v>
      </c>
      <c r="G8" s="30" t="s">
        <v>3</v>
      </c>
      <c r="H8" s="32" t="s">
        <v>480</v>
      </c>
      <c r="I8" s="31" t="s">
        <v>4</v>
      </c>
      <c r="J8" s="31" t="s">
        <v>5</v>
      </c>
      <c r="K8" s="32" t="s">
        <v>6</v>
      </c>
      <c r="L8" s="32" t="s">
        <v>478</v>
      </c>
      <c r="M8" s="33" t="s">
        <v>7</v>
      </c>
      <c r="N8" s="31" t="s">
        <v>8</v>
      </c>
      <c r="O8" s="32" t="s">
        <v>481</v>
      </c>
      <c r="P8" s="33" t="s">
        <v>9</v>
      </c>
      <c r="Q8" s="33" t="s">
        <v>248</v>
      </c>
      <c r="R8" s="39" t="s">
        <v>344</v>
      </c>
      <c r="S8" s="48" t="s">
        <v>12</v>
      </c>
      <c r="T8" s="6" t="s">
        <v>345</v>
      </c>
    </row>
    <row r="9" spans="1:20" x14ac:dyDescent="0.25">
      <c r="E9" s="26" t="s">
        <v>35</v>
      </c>
      <c r="F9" s="26" t="s">
        <v>36</v>
      </c>
      <c r="G9" s="26" t="s">
        <v>37</v>
      </c>
      <c r="H9" s="28" t="s">
        <v>354</v>
      </c>
      <c r="I9" s="27" t="s">
        <v>39</v>
      </c>
      <c r="J9" s="27" t="s">
        <v>42</v>
      </c>
      <c r="K9" s="28" t="s">
        <v>247</v>
      </c>
      <c r="L9" s="28" t="s">
        <v>355</v>
      </c>
      <c r="M9" s="29" t="s">
        <v>41</v>
      </c>
      <c r="N9" s="27" t="s">
        <v>249</v>
      </c>
      <c r="O9" s="28" t="s">
        <v>354</v>
      </c>
      <c r="P9" s="29" t="s">
        <v>101</v>
      </c>
      <c r="Q9" s="29" t="s">
        <v>276</v>
      </c>
      <c r="R9" s="44"/>
    </row>
    <row r="11" spans="1:20" s="24" customFormat="1" x14ac:dyDescent="0.25">
      <c r="A11" s="19">
        <v>1</v>
      </c>
      <c r="B11" s="19"/>
      <c r="C11" s="24" t="s">
        <v>304</v>
      </c>
      <c r="D11" s="24" t="s">
        <v>31</v>
      </c>
      <c r="E11" s="19">
        <v>45</v>
      </c>
      <c r="F11" s="19">
        <v>45</v>
      </c>
      <c r="G11" s="19"/>
      <c r="H11" s="19">
        <v>50</v>
      </c>
      <c r="I11" s="19">
        <v>45</v>
      </c>
      <c r="J11" s="19">
        <v>47</v>
      </c>
      <c r="K11" s="19"/>
      <c r="L11" s="19"/>
      <c r="M11" s="19"/>
      <c r="N11" s="19"/>
      <c r="O11" s="19"/>
      <c r="P11" s="19">
        <v>50</v>
      </c>
      <c r="Q11" s="19"/>
      <c r="R11" s="45"/>
      <c r="S11" s="45">
        <v>6</v>
      </c>
      <c r="T11" s="25">
        <f t="shared" ref="T11:T16" si="0">SUM(E11:Q11)</f>
        <v>282</v>
      </c>
    </row>
    <row r="12" spans="1:20" s="24" customFormat="1" x14ac:dyDescent="0.25">
      <c r="A12" s="19">
        <v>2</v>
      </c>
      <c r="B12" s="19"/>
      <c r="C12" s="24" t="s">
        <v>277</v>
      </c>
      <c r="D12" s="24" t="s">
        <v>18</v>
      </c>
      <c r="E12" s="19">
        <v>44</v>
      </c>
      <c r="F12" s="19">
        <v>44</v>
      </c>
      <c r="G12" s="19"/>
      <c r="H12" s="19"/>
      <c r="I12" s="19">
        <v>44</v>
      </c>
      <c r="J12" s="19">
        <v>45</v>
      </c>
      <c r="K12" s="19"/>
      <c r="L12" s="19"/>
      <c r="M12" s="19"/>
      <c r="N12" s="19">
        <v>50</v>
      </c>
      <c r="O12" s="19"/>
      <c r="P12" s="19"/>
      <c r="Q12" s="19"/>
      <c r="R12" s="45"/>
      <c r="S12" s="45">
        <v>5</v>
      </c>
      <c r="T12" s="25">
        <f t="shared" si="0"/>
        <v>227</v>
      </c>
    </row>
    <row r="13" spans="1:20" s="24" customFormat="1" x14ac:dyDescent="0.25">
      <c r="A13" s="19">
        <v>3</v>
      </c>
      <c r="B13" s="19"/>
      <c r="C13" s="24" t="s">
        <v>408</v>
      </c>
      <c r="D13" s="24" t="s">
        <v>23</v>
      </c>
      <c r="E13" s="19">
        <v>50</v>
      </c>
      <c r="F13" s="19">
        <v>50</v>
      </c>
      <c r="G13" s="19"/>
      <c r="H13" s="19"/>
      <c r="I13" s="19">
        <v>50</v>
      </c>
      <c r="J13" s="19"/>
      <c r="K13" s="19"/>
      <c r="L13" s="19"/>
      <c r="M13" s="19"/>
      <c r="N13" s="19"/>
      <c r="O13" s="19"/>
      <c r="P13" s="19"/>
      <c r="Q13" s="19"/>
      <c r="R13" s="45"/>
      <c r="S13" s="45">
        <v>3</v>
      </c>
      <c r="T13" s="25">
        <f t="shared" si="0"/>
        <v>150</v>
      </c>
    </row>
    <row r="14" spans="1:20" s="24" customFormat="1" x14ac:dyDescent="0.25">
      <c r="A14" s="19">
        <v>4</v>
      </c>
      <c r="B14" s="19"/>
      <c r="C14" s="24" t="s">
        <v>190</v>
      </c>
      <c r="D14" s="24" t="s">
        <v>23</v>
      </c>
      <c r="E14" s="19">
        <v>47</v>
      </c>
      <c r="F14" s="19">
        <v>47</v>
      </c>
      <c r="G14" s="19"/>
      <c r="H14" s="19"/>
      <c r="I14" s="19">
        <v>47</v>
      </c>
      <c r="J14" s="19"/>
      <c r="K14" s="19"/>
      <c r="L14" s="19"/>
      <c r="M14" s="19"/>
      <c r="N14" s="19"/>
      <c r="O14" s="19"/>
      <c r="P14" s="19"/>
      <c r="Q14" s="19"/>
      <c r="R14" s="45"/>
      <c r="S14" s="45">
        <v>3</v>
      </c>
      <c r="T14" s="25">
        <f t="shared" si="0"/>
        <v>141</v>
      </c>
    </row>
    <row r="15" spans="1:20" s="24" customFormat="1" x14ac:dyDescent="0.25">
      <c r="A15" s="19">
        <v>5</v>
      </c>
      <c r="B15" s="19"/>
      <c r="C15" s="24" t="s">
        <v>550</v>
      </c>
      <c r="D15" s="24" t="s">
        <v>31</v>
      </c>
      <c r="E15" s="3"/>
      <c r="F15" s="9"/>
      <c r="G15" s="3"/>
      <c r="H15" s="3"/>
      <c r="I15" s="3"/>
      <c r="J15" s="3">
        <v>50</v>
      </c>
      <c r="K15" s="3"/>
      <c r="L15" s="3"/>
      <c r="M15" s="3"/>
      <c r="N15" s="3"/>
      <c r="O15" s="3"/>
      <c r="P15" s="3"/>
      <c r="Q15" s="3">
        <v>50</v>
      </c>
      <c r="R15" s="14"/>
      <c r="S15" s="14">
        <v>2</v>
      </c>
      <c r="T15" s="25">
        <f t="shared" si="0"/>
        <v>100</v>
      </c>
    </row>
    <row r="16" spans="1:20" x14ac:dyDescent="0.25">
      <c r="A16" s="19">
        <v>6</v>
      </c>
      <c r="C16" s="24" t="s">
        <v>676</v>
      </c>
      <c r="D16" s="24" t="s">
        <v>23</v>
      </c>
      <c r="E16" s="19"/>
      <c r="F16" s="19"/>
      <c r="G16" s="19">
        <v>50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45"/>
      <c r="S16" s="45">
        <v>1</v>
      </c>
      <c r="T16" s="25">
        <f t="shared" si="0"/>
        <v>50</v>
      </c>
    </row>
    <row r="17" spans="1:24" x14ac:dyDescent="0.25">
      <c r="A17" s="19"/>
      <c r="C17" s="24"/>
      <c r="D17" s="24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45"/>
      <c r="S17" s="45"/>
      <c r="T17" s="25"/>
    </row>
    <row r="18" spans="1:24" x14ac:dyDescent="0.25">
      <c r="A18" s="19"/>
      <c r="C18" s="24"/>
      <c r="D18" s="24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45"/>
      <c r="S18" s="45"/>
      <c r="T18" s="25"/>
    </row>
    <row r="19" spans="1:24" x14ac:dyDescent="0.25">
      <c r="C19" s="10" t="s">
        <v>103</v>
      </c>
      <c r="E19" s="3"/>
      <c r="F19" s="9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14"/>
      <c r="S19" s="14"/>
    </row>
    <row r="20" spans="1:24" x14ac:dyDescent="0.25">
      <c r="C20" s="10" t="s">
        <v>14</v>
      </c>
      <c r="D20" s="10"/>
    </row>
    <row r="21" spans="1:24" x14ac:dyDescent="0.25">
      <c r="B21" s="3" t="s">
        <v>44</v>
      </c>
      <c r="D21" s="10" t="s">
        <v>13</v>
      </c>
      <c r="E21" s="30" t="s">
        <v>1</v>
      </c>
      <c r="F21" s="30" t="s">
        <v>2</v>
      </c>
      <c r="G21" s="30" t="s">
        <v>3</v>
      </c>
      <c r="H21" s="32" t="s">
        <v>480</v>
      </c>
      <c r="I21" s="31" t="s">
        <v>4</v>
      </c>
      <c r="J21" s="31" t="s">
        <v>5</v>
      </c>
      <c r="K21" s="32" t="s">
        <v>6</v>
      </c>
      <c r="L21" s="32" t="s">
        <v>478</v>
      </c>
      <c r="M21" s="33" t="s">
        <v>7</v>
      </c>
      <c r="N21" s="31" t="s">
        <v>8</v>
      </c>
      <c r="O21" s="32" t="s">
        <v>481</v>
      </c>
      <c r="P21" s="33" t="s">
        <v>9</v>
      </c>
      <c r="Q21" s="33" t="s">
        <v>248</v>
      </c>
      <c r="R21" s="39" t="s">
        <v>344</v>
      </c>
      <c r="S21" s="48" t="s">
        <v>12</v>
      </c>
      <c r="T21" s="6" t="s">
        <v>345</v>
      </c>
    </row>
    <row r="22" spans="1:24" ht="13.9" customHeight="1" x14ac:dyDescent="0.25">
      <c r="E22" s="26" t="s">
        <v>35</v>
      </c>
      <c r="F22" s="26" t="s">
        <v>36</v>
      </c>
      <c r="G22" s="26" t="s">
        <v>37</v>
      </c>
      <c r="H22" s="28" t="s">
        <v>354</v>
      </c>
      <c r="I22" s="27" t="s">
        <v>39</v>
      </c>
      <c r="J22" s="27" t="s">
        <v>42</v>
      </c>
      <c r="K22" s="28" t="s">
        <v>247</v>
      </c>
      <c r="L22" s="28" t="s">
        <v>355</v>
      </c>
      <c r="M22" s="29" t="s">
        <v>41</v>
      </c>
      <c r="N22" s="27" t="s">
        <v>249</v>
      </c>
      <c r="O22" s="28" t="s">
        <v>354</v>
      </c>
      <c r="P22" s="29" t="s">
        <v>101</v>
      </c>
      <c r="Q22" s="29" t="s">
        <v>276</v>
      </c>
      <c r="R22" s="44"/>
    </row>
    <row r="23" spans="1:24" s="5" customFormat="1" ht="15" customHeight="1" x14ac:dyDescent="0.25">
      <c r="B23" s="16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9"/>
      <c r="S23" s="40"/>
      <c r="T23" s="6"/>
    </row>
    <row r="24" spans="1:24" x14ac:dyDescent="0.25">
      <c r="A24" s="3">
        <v>1</v>
      </c>
      <c r="B24" s="71">
        <v>1</v>
      </c>
      <c r="C24" s="52" t="s">
        <v>114</v>
      </c>
      <c r="D24" s="52" t="s">
        <v>18</v>
      </c>
      <c r="E24" s="3">
        <v>38</v>
      </c>
      <c r="F24" s="3">
        <v>39</v>
      </c>
      <c r="G24" s="3"/>
      <c r="H24" s="3">
        <v>50</v>
      </c>
      <c r="I24" s="3">
        <v>43</v>
      </c>
      <c r="J24" s="3">
        <v>47</v>
      </c>
      <c r="K24" s="3">
        <v>50</v>
      </c>
      <c r="L24" s="3">
        <v>50</v>
      </c>
      <c r="M24" s="3"/>
      <c r="N24" s="3">
        <v>42</v>
      </c>
      <c r="O24" s="3">
        <v>50</v>
      </c>
      <c r="P24" s="3"/>
      <c r="Q24" s="3"/>
      <c r="R24" s="14">
        <f>SUM(F24:O24)</f>
        <v>371</v>
      </c>
      <c r="S24" s="14">
        <v>9</v>
      </c>
      <c r="T24" s="3">
        <f>SUM(E24:Q24)</f>
        <v>409</v>
      </c>
      <c r="U24" s="62"/>
      <c r="V24" s="62"/>
      <c r="W24" s="62"/>
      <c r="X24" s="62"/>
    </row>
    <row r="25" spans="1:24" s="24" customFormat="1" x14ac:dyDescent="0.25">
      <c r="A25" s="19">
        <v>2</v>
      </c>
      <c r="B25" s="19"/>
      <c r="C25" s="24" t="s">
        <v>330</v>
      </c>
      <c r="D25" s="24" t="s">
        <v>22</v>
      </c>
      <c r="E25" s="3">
        <v>39</v>
      </c>
      <c r="F25" s="3">
        <v>41</v>
      </c>
      <c r="G25" s="3"/>
      <c r="H25" s="3"/>
      <c r="I25" s="3">
        <v>47</v>
      </c>
      <c r="J25" s="3">
        <v>44</v>
      </c>
      <c r="K25" s="3"/>
      <c r="L25" s="3"/>
      <c r="M25" s="3">
        <v>45</v>
      </c>
      <c r="N25" s="3"/>
      <c r="O25" s="3"/>
      <c r="P25" s="3">
        <v>44</v>
      </c>
      <c r="Q25" s="3"/>
      <c r="R25" s="14"/>
      <c r="S25" s="14">
        <v>6</v>
      </c>
      <c r="T25" s="3">
        <f>SUM(E25:Q25)</f>
        <v>260</v>
      </c>
      <c r="U25" s="62"/>
      <c r="V25" s="62"/>
      <c r="W25" s="62"/>
      <c r="X25" s="62"/>
    </row>
    <row r="26" spans="1:24" s="24" customFormat="1" x14ac:dyDescent="0.25">
      <c r="A26" s="19">
        <v>3</v>
      </c>
      <c r="B26" s="19"/>
      <c r="C26" s="24" t="s">
        <v>159</v>
      </c>
      <c r="D26" s="24" t="s">
        <v>31</v>
      </c>
      <c r="E26" s="3">
        <v>47</v>
      </c>
      <c r="F26" s="3">
        <v>45</v>
      </c>
      <c r="G26" s="3"/>
      <c r="H26" s="3"/>
      <c r="I26" s="3">
        <v>50</v>
      </c>
      <c r="J26" s="3"/>
      <c r="K26" s="3"/>
      <c r="L26" s="3"/>
      <c r="M26" s="3">
        <v>47</v>
      </c>
      <c r="N26" s="3"/>
      <c r="O26" s="3"/>
      <c r="P26" s="3">
        <v>50</v>
      </c>
      <c r="Q26" s="3"/>
      <c r="R26" s="14"/>
      <c r="S26" s="14">
        <v>5</v>
      </c>
      <c r="T26" s="3">
        <f t="shared" ref="T26:T50" si="1">SUM(E26:Q26)</f>
        <v>239</v>
      </c>
      <c r="U26" s="62"/>
      <c r="V26" s="62"/>
      <c r="W26" s="62"/>
      <c r="X26" s="62"/>
    </row>
    <row r="27" spans="1:24" s="24" customFormat="1" x14ac:dyDescent="0.25">
      <c r="A27" s="3">
        <v>4</v>
      </c>
      <c r="B27" s="19"/>
      <c r="C27" s="24" t="s">
        <v>376</v>
      </c>
      <c r="D27" s="24" t="s">
        <v>23</v>
      </c>
      <c r="E27" s="3">
        <v>40</v>
      </c>
      <c r="F27" s="3">
        <v>44</v>
      </c>
      <c r="G27" s="3"/>
      <c r="H27" s="3"/>
      <c r="I27" s="3"/>
      <c r="J27" s="3">
        <v>50</v>
      </c>
      <c r="K27" s="3">
        <v>50</v>
      </c>
      <c r="L27" s="3"/>
      <c r="M27" s="3"/>
      <c r="N27" s="3"/>
      <c r="O27" s="3"/>
      <c r="P27" s="3"/>
      <c r="Q27" s="3"/>
      <c r="R27" s="14"/>
      <c r="S27" s="14">
        <v>4</v>
      </c>
      <c r="T27" s="3">
        <f t="shared" si="1"/>
        <v>184</v>
      </c>
      <c r="U27" s="62"/>
      <c r="V27" s="62"/>
      <c r="W27" s="62"/>
      <c r="X27" s="62"/>
    </row>
    <row r="28" spans="1:24" s="24" customFormat="1" x14ac:dyDescent="0.25">
      <c r="A28" s="19">
        <v>5</v>
      </c>
      <c r="B28" s="19"/>
      <c r="C28" s="24" t="s">
        <v>111</v>
      </c>
      <c r="D28" s="24" t="s">
        <v>18</v>
      </c>
      <c r="E28" s="3"/>
      <c r="F28" s="3">
        <v>40</v>
      </c>
      <c r="G28" s="3">
        <v>45</v>
      </c>
      <c r="H28" s="3"/>
      <c r="I28" s="3"/>
      <c r="J28" s="3"/>
      <c r="K28" s="3"/>
      <c r="L28" s="3"/>
      <c r="M28" s="3">
        <v>44</v>
      </c>
      <c r="N28" s="3"/>
      <c r="O28" s="3"/>
      <c r="P28" s="3">
        <v>43</v>
      </c>
      <c r="Q28" s="3"/>
      <c r="R28" s="14"/>
      <c r="S28" s="14">
        <v>4</v>
      </c>
      <c r="T28" s="3">
        <f t="shared" si="1"/>
        <v>172</v>
      </c>
      <c r="U28" s="62"/>
      <c r="V28" s="62"/>
      <c r="W28" s="62"/>
      <c r="X28" s="62"/>
    </row>
    <row r="29" spans="1:24" s="24" customFormat="1" x14ac:dyDescent="0.25">
      <c r="A29" s="19">
        <v>6</v>
      </c>
      <c r="B29" s="19"/>
      <c r="C29" s="24" t="s">
        <v>113</v>
      </c>
      <c r="D29" s="24" t="s">
        <v>17</v>
      </c>
      <c r="E29" s="3"/>
      <c r="F29" s="3">
        <v>38</v>
      </c>
      <c r="G29" s="3"/>
      <c r="H29" s="3"/>
      <c r="I29" s="3"/>
      <c r="J29" s="3">
        <v>45</v>
      </c>
      <c r="K29" s="3"/>
      <c r="L29" s="3"/>
      <c r="M29" s="3"/>
      <c r="N29" s="3">
        <v>39</v>
      </c>
      <c r="O29" s="3"/>
      <c r="P29" s="3"/>
      <c r="Q29" s="3">
        <v>47</v>
      </c>
      <c r="R29" s="14"/>
      <c r="S29" s="14">
        <v>4</v>
      </c>
      <c r="T29" s="3">
        <f t="shared" si="1"/>
        <v>169</v>
      </c>
      <c r="U29" s="62"/>
      <c r="V29" s="62"/>
      <c r="W29" s="62"/>
      <c r="X29" s="62"/>
    </row>
    <row r="30" spans="1:24" s="24" customFormat="1" x14ac:dyDescent="0.25">
      <c r="A30" s="3">
        <v>7</v>
      </c>
      <c r="B30" s="19"/>
      <c r="C30" s="24" t="s">
        <v>105</v>
      </c>
      <c r="D30" s="24" t="s">
        <v>22</v>
      </c>
      <c r="E30" s="3"/>
      <c r="F30" s="3">
        <v>47</v>
      </c>
      <c r="G30" s="3"/>
      <c r="H30" s="3"/>
      <c r="I30" s="3"/>
      <c r="J30" s="3"/>
      <c r="K30" s="3"/>
      <c r="L30" s="3"/>
      <c r="M30" s="3">
        <v>50</v>
      </c>
      <c r="N30" s="3">
        <v>50</v>
      </c>
      <c r="O30" s="3"/>
      <c r="P30" s="3"/>
      <c r="Q30" s="3"/>
      <c r="R30" s="14"/>
      <c r="S30" s="14">
        <v>3</v>
      </c>
      <c r="T30" s="3">
        <f t="shared" si="1"/>
        <v>147</v>
      </c>
      <c r="U30" s="62"/>
      <c r="V30" s="62"/>
      <c r="W30" s="62"/>
      <c r="X30" s="62"/>
    </row>
    <row r="31" spans="1:24" s="24" customFormat="1" x14ac:dyDescent="0.25">
      <c r="A31" s="19">
        <v>8</v>
      </c>
      <c r="B31" s="19"/>
      <c r="C31" s="24" t="s">
        <v>109</v>
      </c>
      <c r="D31" s="24" t="s">
        <v>31</v>
      </c>
      <c r="E31" s="3">
        <v>42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>
        <v>47</v>
      </c>
      <c r="Q31" s="3">
        <v>44</v>
      </c>
      <c r="R31" s="14"/>
      <c r="S31" s="14">
        <v>3</v>
      </c>
      <c r="T31" s="3">
        <f t="shared" si="1"/>
        <v>133</v>
      </c>
      <c r="U31" s="62"/>
      <c r="V31" s="62"/>
      <c r="W31" s="62"/>
      <c r="X31" s="62"/>
    </row>
    <row r="32" spans="1:24" s="24" customFormat="1" x14ac:dyDescent="0.25">
      <c r="A32" s="19">
        <v>9</v>
      </c>
      <c r="B32" s="19"/>
      <c r="C32" s="24" t="s">
        <v>74</v>
      </c>
      <c r="D32" s="24" t="s">
        <v>18</v>
      </c>
      <c r="E32" s="3">
        <v>41</v>
      </c>
      <c r="F32" s="3"/>
      <c r="G32" s="3">
        <v>50</v>
      </c>
      <c r="H32" s="3"/>
      <c r="I32" s="3"/>
      <c r="J32" s="3"/>
      <c r="K32" s="3"/>
      <c r="L32" s="3"/>
      <c r="M32" s="3"/>
      <c r="N32" s="3"/>
      <c r="O32" s="3"/>
      <c r="P32" s="3"/>
      <c r="Q32" s="3">
        <v>40</v>
      </c>
      <c r="R32" s="14"/>
      <c r="S32" s="14">
        <v>3</v>
      </c>
      <c r="T32" s="3">
        <f t="shared" si="1"/>
        <v>131</v>
      </c>
      <c r="U32" s="62"/>
      <c r="V32" s="62"/>
      <c r="W32" s="62"/>
      <c r="X32" s="62"/>
    </row>
    <row r="33" spans="1:24" s="24" customFormat="1" x14ac:dyDescent="0.25">
      <c r="A33" s="3">
        <v>10</v>
      </c>
      <c r="B33" s="19"/>
      <c r="C33" s="24" t="s">
        <v>208</v>
      </c>
      <c r="D33" s="24" t="s">
        <v>31</v>
      </c>
      <c r="E33" s="3">
        <v>43</v>
      </c>
      <c r="F33" s="3">
        <v>43</v>
      </c>
      <c r="G33" s="3"/>
      <c r="H33" s="3"/>
      <c r="I33" s="3">
        <v>44</v>
      </c>
      <c r="J33" s="3"/>
      <c r="K33" s="3"/>
      <c r="L33" s="3"/>
      <c r="M33" s="3"/>
      <c r="N33" s="3"/>
      <c r="O33" s="3"/>
      <c r="P33" s="3"/>
      <c r="Q33" s="3"/>
      <c r="R33" s="14"/>
      <c r="S33" s="14">
        <v>3</v>
      </c>
      <c r="T33" s="3">
        <f t="shared" si="1"/>
        <v>130</v>
      </c>
      <c r="U33" s="62"/>
      <c r="V33" s="62"/>
      <c r="W33" s="62"/>
      <c r="X33" s="62"/>
    </row>
    <row r="34" spans="1:24" s="24" customFormat="1" x14ac:dyDescent="0.25">
      <c r="A34" s="19">
        <v>11</v>
      </c>
      <c r="B34" s="19"/>
      <c r="C34" t="s">
        <v>633</v>
      </c>
      <c r="D34" s="24" t="s">
        <v>18</v>
      </c>
      <c r="E34" s="3">
        <v>36</v>
      </c>
      <c r="F34" s="3">
        <v>36</v>
      </c>
      <c r="G34" s="3"/>
      <c r="H34" s="3"/>
      <c r="I34" s="3"/>
      <c r="J34" s="3">
        <v>43</v>
      </c>
      <c r="K34" s="3"/>
      <c r="L34" s="3"/>
      <c r="M34" s="3"/>
      <c r="N34" s="3"/>
      <c r="O34" s="3"/>
      <c r="P34" s="3"/>
      <c r="Q34" s="3"/>
      <c r="R34" s="14"/>
      <c r="S34" s="14">
        <v>3</v>
      </c>
      <c r="T34" s="3">
        <f t="shared" si="1"/>
        <v>115</v>
      </c>
      <c r="U34" s="62"/>
      <c r="V34" s="62"/>
      <c r="W34" s="62"/>
      <c r="X34" s="62"/>
    </row>
    <row r="35" spans="1:24" s="24" customFormat="1" x14ac:dyDescent="0.25">
      <c r="A35" s="19">
        <v>12</v>
      </c>
      <c r="B35" s="19"/>
      <c r="C35" s="24" t="s">
        <v>194</v>
      </c>
      <c r="D35" s="24" t="s">
        <v>23</v>
      </c>
      <c r="E35" s="3">
        <v>45</v>
      </c>
      <c r="F35" s="3">
        <v>50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14"/>
      <c r="S35" s="14">
        <v>2</v>
      </c>
      <c r="T35" s="3">
        <f t="shared" si="1"/>
        <v>95</v>
      </c>
      <c r="U35" s="62"/>
      <c r="V35" s="62"/>
      <c r="W35" s="62"/>
      <c r="X35" s="62"/>
    </row>
    <row r="36" spans="1:24" s="24" customFormat="1" x14ac:dyDescent="0.25">
      <c r="A36" s="3">
        <v>13</v>
      </c>
      <c r="B36" s="19"/>
      <c r="C36" s="24" t="s">
        <v>467</v>
      </c>
      <c r="D36" s="24" t="s">
        <v>31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>
        <v>45</v>
      </c>
      <c r="Q36" s="3">
        <v>50</v>
      </c>
      <c r="R36" s="14"/>
      <c r="S36" s="14">
        <v>2</v>
      </c>
      <c r="T36" s="3">
        <f t="shared" si="1"/>
        <v>95</v>
      </c>
      <c r="U36" s="62"/>
      <c r="V36" s="62"/>
      <c r="W36" s="62"/>
      <c r="X36" s="62"/>
    </row>
    <row r="37" spans="1:24" s="24" customFormat="1" x14ac:dyDescent="0.25">
      <c r="A37" s="19">
        <v>14</v>
      </c>
      <c r="B37" s="34"/>
      <c r="C37" s="24" t="s">
        <v>108</v>
      </c>
      <c r="D37" s="24" t="s">
        <v>22</v>
      </c>
      <c r="E37" s="3"/>
      <c r="F37" s="3"/>
      <c r="G37" s="3"/>
      <c r="H37" s="3">
        <v>50</v>
      </c>
      <c r="I37" s="3"/>
      <c r="J37" s="3"/>
      <c r="K37" s="3"/>
      <c r="L37" s="3"/>
      <c r="M37" s="3"/>
      <c r="N37" s="3"/>
      <c r="O37" s="3"/>
      <c r="P37" s="3"/>
      <c r="Q37" s="3">
        <v>41</v>
      </c>
      <c r="R37" s="14"/>
      <c r="S37" s="14">
        <v>2</v>
      </c>
      <c r="T37" s="3">
        <f t="shared" si="1"/>
        <v>91</v>
      </c>
      <c r="U37" s="62"/>
      <c r="V37" s="62"/>
      <c r="W37" s="62"/>
      <c r="X37" s="62"/>
    </row>
    <row r="38" spans="1:24" s="24" customFormat="1" x14ac:dyDescent="0.25">
      <c r="A38" s="19">
        <v>15</v>
      </c>
      <c r="B38" s="19"/>
      <c r="C38" s="24" t="s">
        <v>240</v>
      </c>
      <c r="D38" s="24" t="s">
        <v>22</v>
      </c>
      <c r="E38" s="3">
        <v>44</v>
      </c>
      <c r="F38" s="3">
        <v>42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14"/>
      <c r="S38" s="14">
        <v>2</v>
      </c>
      <c r="T38" s="3">
        <f t="shared" si="1"/>
        <v>86</v>
      </c>
      <c r="U38" s="62"/>
      <c r="V38" s="62"/>
      <c r="W38" s="62"/>
      <c r="X38" s="62"/>
    </row>
    <row r="39" spans="1:24" s="24" customFormat="1" x14ac:dyDescent="0.25">
      <c r="A39" s="3">
        <v>16</v>
      </c>
      <c r="B39" s="19"/>
      <c r="C39" s="24" t="s">
        <v>334</v>
      </c>
      <c r="D39" s="24" t="s">
        <v>22</v>
      </c>
      <c r="E39" s="3">
        <v>37</v>
      </c>
      <c r="F39" s="3"/>
      <c r="G39" s="3">
        <v>47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14"/>
      <c r="S39" s="14">
        <v>2</v>
      </c>
      <c r="T39" s="3">
        <f t="shared" si="1"/>
        <v>84</v>
      </c>
      <c r="U39" s="62"/>
      <c r="V39" s="62"/>
      <c r="W39" s="62"/>
      <c r="X39" s="62"/>
    </row>
    <row r="40" spans="1:24" s="24" customFormat="1" x14ac:dyDescent="0.25">
      <c r="A40" s="19">
        <v>17</v>
      </c>
      <c r="B40" s="19"/>
      <c r="C40" s="24" t="s">
        <v>112</v>
      </c>
      <c r="D40" s="24" t="s">
        <v>20</v>
      </c>
      <c r="E40" s="3">
        <v>34</v>
      </c>
      <c r="F40" s="3"/>
      <c r="G40" s="3" t="s">
        <v>24</v>
      </c>
      <c r="H40" s="3"/>
      <c r="I40" s="3"/>
      <c r="J40" s="3"/>
      <c r="K40" s="3">
        <v>50</v>
      </c>
      <c r="L40" s="3"/>
      <c r="M40" s="3"/>
      <c r="N40" s="3"/>
      <c r="O40" s="3"/>
      <c r="P40" s="3"/>
      <c r="Q40" s="3"/>
      <c r="R40" s="14"/>
      <c r="S40" s="14">
        <v>3</v>
      </c>
      <c r="T40" s="3">
        <f t="shared" si="1"/>
        <v>84</v>
      </c>
      <c r="U40" s="62"/>
      <c r="V40" s="62"/>
      <c r="W40" s="62"/>
      <c r="X40" s="62"/>
    </row>
    <row r="41" spans="1:24" s="24" customFormat="1" x14ac:dyDescent="0.25">
      <c r="A41" s="19">
        <v>18</v>
      </c>
      <c r="B41" s="19"/>
      <c r="C41" s="24" t="s">
        <v>473</v>
      </c>
      <c r="D41" s="24" t="s">
        <v>31</v>
      </c>
      <c r="E41" s="3"/>
      <c r="F41" s="3"/>
      <c r="G41" s="3"/>
      <c r="H41" s="3"/>
      <c r="I41" s="3"/>
      <c r="J41" s="3">
        <v>42</v>
      </c>
      <c r="K41" s="3"/>
      <c r="L41" s="3"/>
      <c r="M41" s="3"/>
      <c r="N41" s="3">
        <v>41</v>
      </c>
      <c r="O41" s="3"/>
      <c r="P41" s="3"/>
      <c r="Q41" s="3"/>
      <c r="R41" s="14"/>
      <c r="S41" s="14">
        <v>2</v>
      </c>
      <c r="T41" s="3">
        <f t="shared" si="1"/>
        <v>83</v>
      </c>
      <c r="U41" s="62"/>
      <c r="V41" s="62"/>
      <c r="W41" s="62"/>
      <c r="X41" s="62"/>
    </row>
    <row r="42" spans="1:24" s="24" customFormat="1" x14ac:dyDescent="0.25">
      <c r="A42" s="3">
        <v>19</v>
      </c>
      <c r="B42" s="19"/>
      <c r="C42" s="24" t="s">
        <v>632</v>
      </c>
      <c r="D42" s="24" t="s">
        <v>31</v>
      </c>
      <c r="E42" s="3"/>
      <c r="F42" s="3">
        <v>37</v>
      </c>
      <c r="G42" s="3"/>
      <c r="H42" s="3"/>
      <c r="I42" s="3"/>
      <c r="J42" s="3"/>
      <c r="K42" s="3"/>
      <c r="L42" s="3"/>
      <c r="M42" s="3"/>
      <c r="N42" s="3">
        <v>38</v>
      </c>
      <c r="O42" s="3"/>
      <c r="P42" s="3"/>
      <c r="Q42" s="3"/>
      <c r="R42" s="14"/>
      <c r="S42" s="14">
        <v>2</v>
      </c>
      <c r="T42" s="3">
        <f t="shared" si="1"/>
        <v>75</v>
      </c>
      <c r="U42" s="62"/>
      <c r="V42" s="62"/>
      <c r="W42" s="62"/>
      <c r="X42" s="62"/>
    </row>
    <row r="43" spans="1:24" s="24" customFormat="1" x14ac:dyDescent="0.25">
      <c r="A43" s="19">
        <v>20</v>
      </c>
      <c r="B43" s="19"/>
      <c r="C43" s="24" t="s">
        <v>634</v>
      </c>
      <c r="D43" s="24" t="s">
        <v>18</v>
      </c>
      <c r="E43" s="3">
        <v>50</v>
      </c>
      <c r="F43" s="3" t="s">
        <v>24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14"/>
      <c r="S43" s="14">
        <v>2</v>
      </c>
      <c r="T43" s="3">
        <f t="shared" si="1"/>
        <v>50</v>
      </c>
      <c r="U43" s="62"/>
      <c r="V43" s="62"/>
      <c r="W43" s="62"/>
      <c r="X43" s="62"/>
    </row>
    <row r="44" spans="1:24" s="24" customFormat="1" x14ac:dyDescent="0.25">
      <c r="A44" s="19">
        <v>21</v>
      </c>
      <c r="B44" s="19"/>
      <c r="C44" t="s">
        <v>561</v>
      </c>
      <c r="D44" s="24" t="s">
        <v>18</v>
      </c>
      <c r="E44" s="3"/>
      <c r="F44" s="3"/>
      <c r="G44" s="3"/>
      <c r="H44" s="3"/>
      <c r="I44" s="3"/>
      <c r="J44" s="3"/>
      <c r="K44" s="3"/>
      <c r="L44" s="3"/>
      <c r="M44" s="3"/>
      <c r="N44" s="3">
        <v>47</v>
      </c>
      <c r="O44" s="3"/>
      <c r="P44" s="3"/>
      <c r="Q44" s="3"/>
      <c r="R44" s="14"/>
      <c r="S44" s="14">
        <v>1</v>
      </c>
      <c r="T44" s="3">
        <f t="shared" si="1"/>
        <v>47</v>
      </c>
      <c r="U44" s="62"/>
      <c r="V44" s="62"/>
      <c r="W44" s="62"/>
      <c r="X44" s="62"/>
    </row>
    <row r="45" spans="1:24" s="24" customFormat="1" x14ac:dyDescent="0.25">
      <c r="A45" s="3">
        <v>22</v>
      </c>
      <c r="B45" s="19"/>
      <c r="C45" s="24" t="s">
        <v>110</v>
      </c>
      <c r="D45" s="24" t="s">
        <v>17</v>
      </c>
      <c r="E45" s="3"/>
      <c r="F45" s="3"/>
      <c r="G45" s="3"/>
      <c r="H45" s="3"/>
      <c r="I45" s="3">
        <v>45</v>
      </c>
      <c r="J45" s="3"/>
      <c r="K45" s="3"/>
      <c r="L45" s="3"/>
      <c r="M45" s="3"/>
      <c r="N45" s="3"/>
      <c r="O45" s="3"/>
      <c r="P45" s="3"/>
      <c r="Q45" s="3"/>
      <c r="R45" s="14"/>
      <c r="S45" s="14">
        <v>1</v>
      </c>
      <c r="T45" s="3">
        <f t="shared" si="1"/>
        <v>45</v>
      </c>
      <c r="U45" s="62"/>
      <c r="V45" s="62"/>
      <c r="W45" s="62"/>
      <c r="X45" s="62"/>
    </row>
    <row r="46" spans="1:24" x14ac:dyDescent="0.25">
      <c r="A46" s="19">
        <v>23</v>
      </c>
      <c r="C46" s="24" t="s">
        <v>241</v>
      </c>
      <c r="D46" s="24" t="s">
        <v>22</v>
      </c>
      <c r="E46" s="3"/>
      <c r="F46" s="3"/>
      <c r="G46" s="3"/>
      <c r="H46" s="3"/>
      <c r="I46" s="3"/>
      <c r="J46" s="3"/>
      <c r="K46" s="3"/>
      <c r="L46" s="3"/>
      <c r="M46" s="3"/>
      <c r="N46" s="3">
        <v>45</v>
      </c>
      <c r="O46" s="3"/>
      <c r="P46" s="3"/>
      <c r="Q46" s="3"/>
      <c r="R46" s="14"/>
      <c r="S46" s="14">
        <v>1</v>
      </c>
      <c r="T46" s="3">
        <f t="shared" si="1"/>
        <v>45</v>
      </c>
      <c r="U46" s="62"/>
      <c r="V46" s="62"/>
      <c r="W46" s="62"/>
      <c r="X46" s="62"/>
    </row>
    <row r="47" spans="1:24" x14ac:dyDescent="0.25">
      <c r="A47" s="19">
        <v>24</v>
      </c>
      <c r="C47" s="24" t="s">
        <v>477</v>
      </c>
      <c r="D47" s="24" t="s">
        <v>142</v>
      </c>
      <c r="E47" s="3"/>
      <c r="F47" s="3"/>
      <c r="G47" s="3"/>
      <c r="H47" s="3"/>
      <c r="I47" s="3"/>
      <c r="J47" s="3"/>
      <c r="K47" s="3"/>
      <c r="L47" s="3"/>
      <c r="M47" s="3"/>
      <c r="N47" s="3">
        <v>44</v>
      </c>
      <c r="O47" s="3"/>
      <c r="P47" s="3"/>
      <c r="Q47" s="3"/>
      <c r="R47" s="14"/>
      <c r="S47" s="14">
        <v>1</v>
      </c>
      <c r="T47" s="3">
        <f t="shared" si="1"/>
        <v>44</v>
      </c>
      <c r="U47" s="62"/>
      <c r="V47" s="62"/>
      <c r="W47" s="62"/>
      <c r="X47" s="62"/>
    </row>
    <row r="48" spans="1:24" x14ac:dyDescent="0.25">
      <c r="A48" s="3">
        <v>25</v>
      </c>
      <c r="C48" s="24" t="s">
        <v>210</v>
      </c>
      <c r="D48" s="24" t="s">
        <v>31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>
        <v>42</v>
      </c>
      <c r="R48" s="14"/>
      <c r="S48" s="14">
        <v>1</v>
      </c>
      <c r="T48" s="3">
        <f t="shared" si="1"/>
        <v>42</v>
      </c>
      <c r="U48" s="62"/>
      <c r="V48" s="62"/>
      <c r="W48" s="62"/>
      <c r="X48" s="62"/>
    </row>
    <row r="49" spans="1:24" x14ac:dyDescent="0.25">
      <c r="A49" s="19">
        <v>26</v>
      </c>
      <c r="C49" s="24" t="s">
        <v>476</v>
      </c>
      <c r="D49" s="24" t="s">
        <v>23</v>
      </c>
      <c r="E49" s="3"/>
      <c r="F49" s="3"/>
      <c r="G49" s="3"/>
      <c r="H49" s="3"/>
      <c r="I49" s="3">
        <v>42</v>
      </c>
      <c r="J49" s="3"/>
      <c r="K49" s="3"/>
      <c r="L49" s="3"/>
      <c r="M49" s="3"/>
      <c r="N49" s="3"/>
      <c r="O49" s="3"/>
      <c r="P49" s="3"/>
      <c r="Q49" s="3"/>
      <c r="R49" s="14"/>
      <c r="S49" s="14">
        <v>1</v>
      </c>
      <c r="T49" s="3">
        <f t="shared" si="1"/>
        <v>42</v>
      </c>
      <c r="U49" s="62"/>
      <c r="V49" s="62"/>
      <c r="W49" s="62"/>
      <c r="X49" s="62"/>
    </row>
    <row r="50" spans="1:24" x14ac:dyDescent="0.25">
      <c r="A50" s="19">
        <v>27</v>
      </c>
      <c r="C50" s="24" t="s">
        <v>287</v>
      </c>
      <c r="D50" s="24" t="s">
        <v>341</v>
      </c>
      <c r="E50" s="3">
        <v>35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14"/>
      <c r="S50" s="14">
        <v>1</v>
      </c>
      <c r="T50" s="3">
        <f t="shared" si="1"/>
        <v>35</v>
      </c>
      <c r="U50" s="62"/>
      <c r="V50" s="62"/>
      <c r="W50" s="62"/>
      <c r="X50" s="62"/>
    </row>
    <row r="51" spans="1:24" x14ac:dyDescent="0.25"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14"/>
      <c r="S51" s="14"/>
      <c r="T51" s="3"/>
      <c r="U51" s="62"/>
      <c r="V51" s="62"/>
      <c r="W51" s="62"/>
      <c r="X51" s="62"/>
    </row>
  </sheetData>
  <sortState xmlns:xlrd2="http://schemas.microsoft.com/office/spreadsheetml/2017/richdata2" ref="C24:T25">
    <sortCondition descending="1" ref="R24:R25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60"/>
  <sheetViews>
    <sheetView zoomScale="80" zoomScaleNormal="80" workbookViewId="0">
      <selection activeCell="G2" sqref="G2"/>
    </sheetView>
  </sheetViews>
  <sheetFormatPr defaultRowHeight="15" x14ac:dyDescent="0.25"/>
  <cols>
    <col min="2" max="2" width="11.7109375" style="3" customWidth="1"/>
    <col min="3" max="3" width="27.28515625" customWidth="1"/>
    <col min="4" max="4" width="26.140625" customWidth="1"/>
    <col min="5" max="17" width="9.140625" style="1"/>
    <col min="18" max="18" width="9.140625" style="39"/>
    <col min="19" max="19" width="9.140625" style="14"/>
    <col min="20" max="20" width="9.140625" style="1"/>
  </cols>
  <sheetData>
    <row r="1" spans="1:20" x14ac:dyDescent="0.25">
      <c r="B1" s="14" t="s">
        <v>239</v>
      </c>
      <c r="C1" s="7" t="s">
        <v>223</v>
      </c>
      <c r="D1" s="37" t="s">
        <v>225</v>
      </c>
      <c r="E1" s="21" t="s">
        <v>226</v>
      </c>
      <c r="F1" s="1" t="s">
        <v>227</v>
      </c>
    </row>
    <row r="2" spans="1:20" x14ac:dyDescent="0.25">
      <c r="B2" s="13"/>
      <c r="C2" s="7" t="s">
        <v>343</v>
      </c>
      <c r="D2" s="38">
        <v>2</v>
      </c>
      <c r="E2" s="22">
        <v>0</v>
      </c>
      <c r="F2" s="8">
        <v>2</v>
      </c>
    </row>
    <row r="3" spans="1:20" x14ac:dyDescent="0.25">
      <c r="B3" s="15"/>
      <c r="C3" s="18" t="s">
        <v>342</v>
      </c>
      <c r="D3" s="6"/>
      <c r="E3" s="6"/>
      <c r="F3" s="6"/>
      <c r="R3" s="14"/>
    </row>
    <row r="4" spans="1:20" x14ac:dyDescent="0.25">
      <c r="B4" s="16"/>
      <c r="C4" s="17" t="s">
        <v>235</v>
      </c>
      <c r="D4" s="5"/>
      <c r="E4" s="6"/>
      <c r="F4" s="6"/>
      <c r="R4" s="14"/>
    </row>
    <row r="5" spans="1:20" s="5" customFormat="1" x14ac:dyDescent="0.25">
      <c r="B5" s="1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40"/>
      <c r="S5" s="49"/>
      <c r="T5" s="6"/>
    </row>
    <row r="7" spans="1:20" x14ac:dyDescent="0.25">
      <c r="C7" s="10" t="s">
        <v>121</v>
      </c>
      <c r="D7" s="10"/>
    </row>
    <row r="8" spans="1:20" x14ac:dyDescent="0.25">
      <c r="B8" s="3" t="s">
        <v>44</v>
      </c>
      <c r="C8" s="10" t="s">
        <v>14</v>
      </c>
      <c r="D8" s="10" t="s">
        <v>13</v>
      </c>
      <c r="E8" s="30" t="s">
        <v>1</v>
      </c>
      <c r="F8" s="30" t="s">
        <v>2</v>
      </c>
      <c r="G8" s="30" t="s">
        <v>3</v>
      </c>
      <c r="H8" s="32" t="s">
        <v>480</v>
      </c>
      <c r="I8" s="31" t="s">
        <v>4</v>
      </c>
      <c r="J8" s="31" t="s">
        <v>5</v>
      </c>
      <c r="K8" s="32" t="s">
        <v>6</v>
      </c>
      <c r="L8" s="32" t="s">
        <v>478</v>
      </c>
      <c r="M8" s="33" t="s">
        <v>7</v>
      </c>
      <c r="N8" s="31" t="s">
        <v>8</v>
      </c>
      <c r="O8" s="32" t="s">
        <v>481</v>
      </c>
      <c r="P8" s="33" t="s">
        <v>9</v>
      </c>
      <c r="Q8" s="33" t="s">
        <v>248</v>
      </c>
      <c r="R8" s="39" t="s">
        <v>344</v>
      </c>
      <c r="S8" s="48" t="s">
        <v>12</v>
      </c>
      <c r="T8" s="6" t="s">
        <v>345</v>
      </c>
    </row>
    <row r="9" spans="1:20" x14ac:dyDescent="0.25">
      <c r="E9" s="26" t="s">
        <v>35</v>
      </c>
      <c r="F9" s="26" t="s">
        <v>36</v>
      </c>
      <c r="G9" s="26" t="s">
        <v>37</v>
      </c>
      <c r="H9" s="28" t="s">
        <v>354</v>
      </c>
      <c r="I9" s="27" t="s">
        <v>39</v>
      </c>
      <c r="J9" s="27" t="s">
        <v>42</v>
      </c>
      <c r="K9" s="28" t="s">
        <v>247</v>
      </c>
      <c r="L9" s="28" t="s">
        <v>355</v>
      </c>
      <c r="M9" s="29" t="s">
        <v>41</v>
      </c>
      <c r="N9" s="27" t="s">
        <v>249</v>
      </c>
      <c r="O9" s="28" t="s">
        <v>354</v>
      </c>
      <c r="P9" s="29" t="s">
        <v>101</v>
      </c>
      <c r="Q9" s="29" t="s">
        <v>276</v>
      </c>
      <c r="R9" s="44"/>
      <c r="S9" s="39"/>
    </row>
    <row r="11" spans="1:20" x14ac:dyDescent="0.25">
      <c r="A11" s="3">
        <v>1</v>
      </c>
      <c r="C11" t="s">
        <v>551</v>
      </c>
      <c r="D11" t="s">
        <v>22</v>
      </c>
      <c r="E11" s="3">
        <v>47</v>
      </c>
      <c r="F11" s="3"/>
      <c r="G11" s="3">
        <v>50</v>
      </c>
      <c r="H11" s="3"/>
      <c r="I11" s="3">
        <v>50</v>
      </c>
      <c r="J11" s="3">
        <v>50</v>
      </c>
      <c r="K11" s="3"/>
      <c r="L11" s="3"/>
      <c r="M11" s="3">
        <v>50</v>
      </c>
      <c r="N11" s="3"/>
      <c r="O11" s="3"/>
      <c r="P11" s="3">
        <v>50</v>
      </c>
      <c r="Q11" s="3">
        <v>50</v>
      </c>
      <c r="R11" s="14"/>
      <c r="S11" s="14">
        <v>7</v>
      </c>
      <c r="T11" s="3">
        <f t="shared" ref="T11:T23" si="0">SUM(E11:Q11)</f>
        <v>347</v>
      </c>
    </row>
    <row r="12" spans="1:20" x14ac:dyDescent="0.25">
      <c r="A12" s="3">
        <v>2</v>
      </c>
      <c r="C12" t="s">
        <v>553</v>
      </c>
      <c r="D12" t="s">
        <v>23</v>
      </c>
      <c r="E12" s="3">
        <v>45</v>
      </c>
      <c r="F12" s="3">
        <v>45</v>
      </c>
      <c r="G12" s="3">
        <v>47</v>
      </c>
      <c r="H12" s="3"/>
      <c r="I12" s="3"/>
      <c r="J12" s="3"/>
      <c r="K12" s="3"/>
      <c r="L12" s="3"/>
      <c r="M12" s="3"/>
      <c r="N12" s="3">
        <v>45</v>
      </c>
      <c r="O12" s="3"/>
      <c r="P12" s="3"/>
      <c r="Q12" s="3">
        <v>45</v>
      </c>
      <c r="R12" s="14"/>
      <c r="S12" s="14">
        <v>5</v>
      </c>
      <c r="T12" s="3">
        <f t="shared" si="0"/>
        <v>227</v>
      </c>
    </row>
    <row r="13" spans="1:20" x14ac:dyDescent="0.25">
      <c r="A13" s="3">
        <v>3</v>
      </c>
      <c r="C13" s="24" t="s">
        <v>618</v>
      </c>
      <c r="D13" s="24" t="s">
        <v>22</v>
      </c>
      <c r="E13" s="3"/>
      <c r="F13" s="3"/>
      <c r="G13" s="3">
        <v>45</v>
      </c>
      <c r="H13" s="3"/>
      <c r="I13" s="3">
        <v>45</v>
      </c>
      <c r="J13" s="3">
        <v>44</v>
      </c>
      <c r="K13" s="3"/>
      <c r="L13" s="3"/>
      <c r="M13" s="3"/>
      <c r="N13" s="3"/>
      <c r="O13" s="3"/>
      <c r="P13" s="3">
        <v>44</v>
      </c>
      <c r="Q13" s="3"/>
      <c r="R13" s="14"/>
      <c r="S13" s="14">
        <v>4</v>
      </c>
      <c r="T13" s="3">
        <f t="shared" si="0"/>
        <v>178</v>
      </c>
    </row>
    <row r="14" spans="1:20" s="24" customFormat="1" x14ac:dyDescent="0.25">
      <c r="A14" s="19">
        <v>4</v>
      </c>
      <c r="B14" s="19"/>
      <c r="C14" t="s">
        <v>552</v>
      </c>
      <c r="D14" t="s">
        <v>22</v>
      </c>
      <c r="E14" s="3"/>
      <c r="F14" s="3">
        <v>47</v>
      </c>
      <c r="G14" s="3"/>
      <c r="H14" s="3"/>
      <c r="I14" s="3"/>
      <c r="J14" s="3"/>
      <c r="K14" s="3"/>
      <c r="L14" s="3"/>
      <c r="M14" s="3"/>
      <c r="N14" s="3"/>
      <c r="O14" s="3"/>
      <c r="P14" s="3">
        <v>47</v>
      </c>
      <c r="Q14" s="3">
        <v>47</v>
      </c>
      <c r="R14" s="14"/>
      <c r="S14" s="14">
        <v>3</v>
      </c>
      <c r="T14" s="3">
        <f t="shared" si="0"/>
        <v>141</v>
      </c>
    </row>
    <row r="15" spans="1:20" s="24" customFormat="1" x14ac:dyDescent="0.25">
      <c r="A15" s="3">
        <v>5</v>
      </c>
      <c r="B15" s="19"/>
      <c r="C15" s="24" t="s">
        <v>617</v>
      </c>
      <c r="D15" s="24" t="s">
        <v>18</v>
      </c>
      <c r="E15" s="3"/>
      <c r="F15" s="3">
        <v>44</v>
      </c>
      <c r="G15" s="3"/>
      <c r="H15" s="3"/>
      <c r="I15" s="3">
        <v>47</v>
      </c>
      <c r="J15" s="3">
        <v>45</v>
      </c>
      <c r="K15" s="3"/>
      <c r="L15" s="3"/>
      <c r="M15" s="3"/>
      <c r="N15" s="3"/>
      <c r="O15" s="3"/>
      <c r="P15" s="3"/>
      <c r="Q15" s="3"/>
      <c r="R15" s="14"/>
      <c r="S15" s="14">
        <v>3</v>
      </c>
      <c r="T15" s="3">
        <f t="shared" si="0"/>
        <v>136</v>
      </c>
    </row>
    <row r="16" spans="1:20" s="24" customFormat="1" x14ac:dyDescent="0.25">
      <c r="A16" s="3">
        <v>6</v>
      </c>
      <c r="B16" s="19"/>
      <c r="C16" s="24" t="s">
        <v>119</v>
      </c>
      <c r="D16" s="24" t="s">
        <v>23</v>
      </c>
      <c r="E16" s="3">
        <v>50</v>
      </c>
      <c r="F16" s="3">
        <v>50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14"/>
      <c r="S16" s="14">
        <v>2</v>
      </c>
      <c r="T16" s="3">
        <f t="shared" si="0"/>
        <v>100</v>
      </c>
    </row>
    <row r="17" spans="1:20" s="24" customFormat="1" x14ac:dyDescent="0.25">
      <c r="A17" s="3">
        <v>7</v>
      </c>
      <c r="B17" s="19"/>
      <c r="C17" s="24" t="s">
        <v>280</v>
      </c>
      <c r="D17" s="24" t="s">
        <v>31</v>
      </c>
      <c r="E17" s="3"/>
      <c r="F17" s="3"/>
      <c r="G17" s="3"/>
      <c r="H17" s="3"/>
      <c r="I17" s="3"/>
      <c r="J17" s="3"/>
      <c r="K17" s="3"/>
      <c r="L17" s="3"/>
      <c r="M17" s="3"/>
      <c r="N17" s="3">
        <v>47</v>
      </c>
      <c r="O17" s="3">
        <v>50</v>
      </c>
      <c r="P17" s="3"/>
      <c r="Q17" s="3"/>
      <c r="R17" s="14"/>
      <c r="S17" s="14">
        <v>2</v>
      </c>
      <c r="T17" s="3">
        <f t="shared" si="0"/>
        <v>97</v>
      </c>
    </row>
    <row r="18" spans="1:20" s="24" customFormat="1" x14ac:dyDescent="0.25">
      <c r="A18" s="19">
        <v>8</v>
      </c>
      <c r="B18" s="19"/>
      <c r="C18" s="24" t="s">
        <v>205</v>
      </c>
      <c r="D18" s="24" t="s">
        <v>31</v>
      </c>
      <c r="E18" s="3"/>
      <c r="F18" s="3"/>
      <c r="G18" s="3"/>
      <c r="H18" s="3"/>
      <c r="I18" s="3"/>
      <c r="J18" s="3">
        <v>47</v>
      </c>
      <c r="K18" s="3"/>
      <c r="L18" s="3"/>
      <c r="M18" s="3"/>
      <c r="N18" s="3"/>
      <c r="O18" s="3"/>
      <c r="P18" s="3"/>
      <c r="Q18" s="3">
        <v>44</v>
      </c>
      <c r="R18" s="14"/>
      <c r="S18" s="14">
        <v>2</v>
      </c>
      <c r="T18" s="3">
        <f t="shared" si="0"/>
        <v>91</v>
      </c>
    </row>
    <row r="19" spans="1:20" s="24" customFormat="1" x14ac:dyDescent="0.25">
      <c r="A19" s="3">
        <v>9</v>
      </c>
      <c r="B19" s="19"/>
      <c r="C19" s="24" t="s">
        <v>569</v>
      </c>
      <c r="D19" s="24" t="s">
        <v>22</v>
      </c>
      <c r="E19" s="3"/>
      <c r="F19" s="3"/>
      <c r="G19" s="3"/>
      <c r="H19" s="3"/>
      <c r="I19" s="3"/>
      <c r="J19" s="3"/>
      <c r="K19" s="3"/>
      <c r="L19" s="3"/>
      <c r="M19" s="3"/>
      <c r="N19" s="3">
        <v>44</v>
      </c>
      <c r="O19" s="3"/>
      <c r="P19" s="3">
        <v>45</v>
      </c>
      <c r="Q19" s="3"/>
      <c r="R19" s="14"/>
      <c r="S19" s="14">
        <v>2</v>
      </c>
      <c r="T19" s="3">
        <f t="shared" si="0"/>
        <v>89</v>
      </c>
    </row>
    <row r="20" spans="1:20" s="24" customFormat="1" x14ac:dyDescent="0.25">
      <c r="A20" s="3">
        <v>10</v>
      </c>
      <c r="B20" s="19"/>
      <c r="C20" s="24" t="s">
        <v>570</v>
      </c>
      <c r="D20" s="24" t="s">
        <v>17</v>
      </c>
      <c r="E20" s="3"/>
      <c r="F20" s="3"/>
      <c r="G20" s="3"/>
      <c r="H20" s="3"/>
      <c r="I20" s="3"/>
      <c r="J20" s="3">
        <v>43</v>
      </c>
      <c r="K20" s="3"/>
      <c r="L20" s="3"/>
      <c r="M20" s="3"/>
      <c r="N20" s="3">
        <v>43</v>
      </c>
      <c r="O20" s="3"/>
      <c r="P20" s="3"/>
      <c r="Q20" s="3"/>
      <c r="R20" s="14"/>
      <c r="S20" s="14">
        <v>2</v>
      </c>
      <c r="T20" s="3">
        <f t="shared" si="0"/>
        <v>86</v>
      </c>
    </row>
    <row r="21" spans="1:20" s="24" customFormat="1" x14ac:dyDescent="0.25">
      <c r="A21" s="3">
        <v>11</v>
      </c>
      <c r="B21" s="19"/>
      <c r="C21" s="24" t="s">
        <v>437</v>
      </c>
      <c r="D21" s="24" t="s">
        <v>18</v>
      </c>
      <c r="E21" s="3"/>
      <c r="F21" s="3"/>
      <c r="G21" s="3"/>
      <c r="H21" s="3"/>
      <c r="I21" s="3"/>
      <c r="J21" s="3"/>
      <c r="K21" s="3"/>
      <c r="L21" s="3"/>
      <c r="M21" s="3"/>
      <c r="N21" s="3">
        <v>50</v>
      </c>
      <c r="O21" s="3"/>
      <c r="P21" s="3"/>
      <c r="Q21" s="3"/>
      <c r="R21" s="14"/>
      <c r="S21" s="14">
        <v>1</v>
      </c>
      <c r="T21" s="3">
        <f t="shared" si="0"/>
        <v>50</v>
      </c>
    </row>
    <row r="22" spans="1:20" s="24" customFormat="1" x14ac:dyDescent="0.25">
      <c r="A22" s="19">
        <v>12</v>
      </c>
      <c r="B22" s="19"/>
      <c r="C22" s="24" t="s">
        <v>689</v>
      </c>
      <c r="D22" s="24" t="s">
        <v>23</v>
      </c>
      <c r="E22" s="3">
        <v>44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14"/>
      <c r="S22" s="14">
        <v>1</v>
      </c>
      <c r="T22" s="3">
        <f t="shared" si="0"/>
        <v>44</v>
      </c>
    </row>
    <row r="23" spans="1:20" x14ac:dyDescent="0.25">
      <c r="A23" s="3">
        <v>13</v>
      </c>
      <c r="C23" s="24" t="s">
        <v>619</v>
      </c>
      <c r="D23" s="24" t="s">
        <v>17</v>
      </c>
      <c r="E23" s="3"/>
      <c r="F23" s="3"/>
      <c r="G23" s="3"/>
      <c r="H23" s="3"/>
      <c r="I23" s="3"/>
      <c r="J23" s="3">
        <v>42</v>
      </c>
      <c r="K23" s="3"/>
      <c r="L23" s="3"/>
      <c r="M23" s="3"/>
      <c r="N23" s="3"/>
      <c r="O23" s="3"/>
      <c r="P23" s="3"/>
      <c r="Q23" s="3"/>
      <c r="R23" s="14"/>
      <c r="S23" s="14">
        <v>1</v>
      </c>
      <c r="T23" s="3">
        <f t="shared" si="0"/>
        <v>42</v>
      </c>
    </row>
    <row r="24" spans="1:20" x14ac:dyDescent="0.25">
      <c r="C24" s="24"/>
      <c r="D24" s="24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14"/>
      <c r="T24" s="3"/>
    </row>
    <row r="25" spans="1:20" x14ac:dyDescent="0.25">
      <c r="M25" s="3"/>
      <c r="N25" s="3"/>
      <c r="O25" s="3"/>
      <c r="P25" s="3"/>
      <c r="Q25" s="3"/>
      <c r="R25" s="14"/>
    </row>
    <row r="26" spans="1:20" x14ac:dyDescent="0.25">
      <c r="C26" s="10" t="s">
        <v>122</v>
      </c>
      <c r="D26" s="10"/>
    </row>
    <row r="27" spans="1:20" x14ac:dyDescent="0.25">
      <c r="B27" s="3" t="s">
        <v>44</v>
      </c>
      <c r="C27" s="10" t="s">
        <v>14</v>
      </c>
      <c r="D27" s="10" t="s">
        <v>13</v>
      </c>
      <c r="E27" s="30" t="s">
        <v>1</v>
      </c>
      <c r="F27" s="30" t="s">
        <v>2</v>
      </c>
      <c r="G27" s="30" t="s">
        <v>3</v>
      </c>
      <c r="H27" s="32" t="s">
        <v>480</v>
      </c>
      <c r="I27" s="31" t="s">
        <v>4</v>
      </c>
      <c r="J27" s="31" t="s">
        <v>5</v>
      </c>
      <c r="K27" s="32" t="s">
        <v>6</v>
      </c>
      <c r="L27" s="32" t="s">
        <v>478</v>
      </c>
      <c r="M27" s="33" t="s">
        <v>7</v>
      </c>
      <c r="N27" s="31" t="s">
        <v>8</v>
      </c>
      <c r="O27" s="32" t="s">
        <v>481</v>
      </c>
      <c r="P27" s="33" t="s">
        <v>9</v>
      </c>
      <c r="Q27" s="33" t="s">
        <v>248</v>
      </c>
      <c r="R27" s="39" t="s">
        <v>344</v>
      </c>
      <c r="S27" s="48" t="s">
        <v>12</v>
      </c>
      <c r="T27" s="6" t="s">
        <v>345</v>
      </c>
    </row>
    <row r="28" spans="1:20" x14ac:dyDescent="0.25">
      <c r="E28" s="26" t="s">
        <v>35</v>
      </c>
      <c r="F28" s="26" t="s">
        <v>36</v>
      </c>
      <c r="G28" s="26" t="s">
        <v>37</v>
      </c>
      <c r="H28" s="28" t="s">
        <v>354</v>
      </c>
      <c r="I28" s="27" t="s">
        <v>39</v>
      </c>
      <c r="J28" s="27" t="s">
        <v>42</v>
      </c>
      <c r="K28" s="28" t="s">
        <v>247</v>
      </c>
      <c r="L28" s="28" t="s">
        <v>355</v>
      </c>
      <c r="M28" s="29" t="s">
        <v>41</v>
      </c>
      <c r="N28" s="27" t="s">
        <v>249</v>
      </c>
      <c r="O28" s="28" t="s">
        <v>354</v>
      </c>
      <c r="P28" s="29" t="s">
        <v>101</v>
      </c>
      <c r="Q28" s="29" t="s">
        <v>276</v>
      </c>
      <c r="R28" s="44"/>
      <c r="S28" s="39"/>
    </row>
    <row r="30" spans="1:20" s="24" customFormat="1" x14ac:dyDescent="0.25">
      <c r="A30" s="25">
        <v>1</v>
      </c>
      <c r="B30" s="70">
        <v>1</v>
      </c>
      <c r="C30" s="52" t="s">
        <v>164</v>
      </c>
      <c r="D30" s="52" t="s">
        <v>31</v>
      </c>
      <c r="E30" s="3">
        <v>50</v>
      </c>
      <c r="F30" s="3">
        <v>47</v>
      </c>
      <c r="G30" s="3"/>
      <c r="H30" s="3"/>
      <c r="I30" s="3">
        <v>45</v>
      </c>
      <c r="J30" s="3">
        <v>47</v>
      </c>
      <c r="K30" s="3">
        <v>50</v>
      </c>
      <c r="L30" s="3"/>
      <c r="M30" s="3">
        <v>50</v>
      </c>
      <c r="N30" s="3"/>
      <c r="O30" s="3"/>
      <c r="P30" s="3">
        <v>47</v>
      </c>
      <c r="Q30" s="3">
        <v>50</v>
      </c>
      <c r="R30" s="14">
        <v>386</v>
      </c>
      <c r="S30" s="14">
        <v>8</v>
      </c>
      <c r="T30" s="3">
        <f t="shared" ref="T30:T58" si="1">SUM(E30:Q30)</f>
        <v>386</v>
      </c>
    </row>
    <row r="31" spans="1:20" s="24" customFormat="1" x14ac:dyDescent="0.25">
      <c r="A31" s="25">
        <v>2</v>
      </c>
      <c r="B31" s="70">
        <v>2</v>
      </c>
      <c r="C31" s="52" t="s">
        <v>461</v>
      </c>
      <c r="D31" s="52" t="s">
        <v>22</v>
      </c>
      <c r="E31" s="3"/>
      <c r="F31" s="3">
        <v>33</v>
      </c>
      <c r="G31" s="3">
        <v>44</v>
      </c>
      <c r="H31" s="3"/>
      <c r="I31" s="3">
        <v>41</v>
      </c>
      <c r="J31" s="3">
        <v>42</v>
      </c>
      <c r="K31" s="3"/>
      <c r="L31" s="3">
        <v>45</v>
      </c>
      <c r="M31" s="3">
        <v>45</v>
      </c>
      <c r="N31" s="3">
        <v>43</v>
      </c>
      <c r="O31" s="3">
        <v>50</v>
      </c>
      <c r="P31" s="3">
        <v>43</v>
      </c>
      <c r="Q31" s="3">
        <v>42</v>
      </c>
      <c r="R31" s="14">
        <f>SUM(G31+J31+L31+M31+N31+O31+P31+Q31)</f>
        <v>354</v>
      </c>
      <c r="S31" s="14">
        <v>10</v>
      </c>
      <c r="T31" s="3">
        <f t="shared" si="1"/>
        <v>428</v>
      </c>
    </row>
    <row r="32" spans="1:20" s="24" customFormat="1" x14ac:dyDescent="0.25">
      <c r="A32" s="19">
        <v>3</v>
      </c>
      <c r="B32" s="19"/>
      <c r="C32" s="24" t="s">
        <v>117</v>
      </c>
      <c r="D32" s="24" t="s">
        <v>31</v>
      </c>
      <c r="E32" s="3">
        <v>37</v>
      </c>
      <c r="F32" s="3">
        <v>36</v>
      </c>
      <c r="G32" s="3">
        <v>45</v>
      </c>
      <c r="H32" s="3">
        <v>45</v>
      </c>
      <c r="I32" s="3">
        <v>39</v>
      </c>
      <c r="J32" s="3"/>
      <c r="K32" s="3"/>
      <c r="L32" s="3"/>
      <c r="M32" s="3"/>
      <c r="N32" s="3">
        <v>41</v>
      </c>
      <c r="O32" s="3"/>
      <c r="P32" s="3">
        <v>41</v>
      </c>
      <c r="Q32" s="3"/>
      <c r="R32" s="14"/>
      <c r="S32" s="14">
        <v>7</v>
      </c>
      <c r="T32" s="3">
        <f t="shared" si="1"/>
        <v>284</v>
      </c>
    </row>
    <row r="33" spans="1:20" s="24" customFormat="1" x14ac:dyDescent="0.25">
      <c r="A33" s="25">
        <v>4</v>
      </c>
      <c r="B33" s="19"/>
      <c r="C33" s="24" t="s">
        <v>106</v>
      </c>
      <c r="D33" s="24" t="s">
        <v>23</v>
      </c>
      <c r="E33" s="3">
        <v>45</v>
      </c>
      <c r="F33" s="3">
        <v>42</v>
      </c>
      <c r="G33" s="3"/>
      <c r="H33" s="3"/>
      <c r="I33" s="3"/>
      <c r="J33" s="3"/>
      <c r="K33" s="3">
        <v>47</v>
      </c>
      <c r="L33" s="3">
        <v>47</v>
      </c>
      <c r="M33" s="3"/>
      <c r="N33" s="3">
        <v>50</v>
      </c>
      <c r="O33" s="3">
        <v>50</v>
      </c>
      <c r="P33" s="3"/>
      <c r="Q33" s="3"/>
      <c r="R33" s="14"/>
      <c r="S33" s="14">
        <v>6</v>
      </c>
      <c r="T33" s="3">
        <f t="shared" si="1"/>
        <v>281</v>
      </c>
    </row>
    <row r="34" spans="1:20" s="24" customFormat="1" x14ac:dyDescent="0.25">
      <c r="A34" s="25">
        <v>5</v>
      </c>
      <c r="B34" s="19"/>
      <c r="C34" s="24" t="s">
        <v>212</v>
      </c>
      <c r="D34" s="24" t="s">
        <v>22</v>
      </c>
      <c r="E34" s="3">
        <v>44</v>
      </c>
      <c r="F34" s="3">
        <v>43</v>
      </c>
      <c r="G34" s="3"/>
      <c r="H34" s="3">
        <v>50</v>
      </c>
      <c r="I34" s="3">
        <v>43</v>
      </c>
      <c r="J34" s="3"/>
      <c r="K34" s="3"/>
      <c r="L34" s="3"/>
      <c r="M34" s="3"/>
      <c r="N34" s="3">
        <v>47</v>
      </c>
      <c r="O34" s="3"/>
      <c r="P34" s="3">
        <v>45</v>
      </c>
      <c r="Q34" s="3"/>
      <c r="R34" s="14"/>
      <c r="S34" s="14">
        <v>6</v>
      </c>
      <c r="T34" s="3">
        <f t="shared" si="1"/>
        <v>272</v>
      </c>
    </row>
    <row r="35" spans="1:20" s="24" customFormat="1" x14ac:dyDescent="0.25">
      <c r="A35" s="25">
        <v>6</v>
      </c>
      <c r="B35" s="19"/>
      <c r="C35" s="24" t="s">
        <v>317</v>
      </c>
      <c r="D35" s="24" t="s">
        <v>18</v>
      </c>
      <c r="E35" s="3"/>
      <c r="F35" s="3">
        <v>29</v>
      </c>
      <c r="G35" s="3"/>
      <c r="H35" s="3"/>
      <c r="I35" s="3">
        <v>37</v>
      </c>
      <c r="J35" s="3">
        <v>40</v>
      </c>
      <c r="K35" s="3"/>
      <c r="L35" s="3"/>
      <c r="M35" s="3">
        <v>44</v>
      </c>
      <c r="N35" s="3">
        <v>37</v>
      </c>
      <c r="O35" s="3"/>
      <c r="P35" s="3">
        <v>39</v>
      </c>
      <c r="Q35" s="3">
        <v>40</v>
      </c>
      <c r="R35" s="14"/>
      <c r="S35" s="14">
        <v>7</v>
      </c>
      <c r="T35" s="3">
        <f t="shared" si="1"/>
        <v>266</v>
      </c>
    </row>
    <row r="36" spans="1:20" s="24" customFormat="1" x14ac:dyDescent="0.25">
      <c r="A36" s="19">
        <v>7</v>
      </c>
      <c r="B36" s="19"/>
      <c r="C36" s="24" t="s">
        <v>214</v>
      </c>
      <c r="D36" s="24" t="s">
        <v>31</v>
      </c>
      <c r="E36" s="3">
        <v>40</v>
      </c>
      <c r="F36" s="3">
        <v>38</v>
      </c>
      <c r="G36" s="3"/>
      <c r="H36" s="3">
        <v>47</v>
      </c>
      <c r="I36" s="3"/>
      <c r="J36" s="3">
        <v>43</v>
      </c>
      <c r="K36" s="3"/>
      <c r="L36" s="3"/>
      <c r="M36" s="3"/>
      <c r="N36" s="3">
        <v>44</v>
      </c>
      <c r="O36" s="3">
        <v>47</v>
      </c>
      <c r="P36" s="3"/>
      <c r="Q36" s="3"/>
      <c r="R36" s="14"/>
      <c r="S36" s="14">
        <v>6</v>
      </c>
      <c r="T36" s="3">
        <f t="shared" si="1"/>
        <v>259</v>
      </c>
    </row>
    <row r="37" spans="1:20" s="24" customFormat="1" x14ac:dyDescent="0.25">
      <c r="A37" s="25">
        <v>8</v>
      </c>
      <c r="B37" s="19"/>
      <c r="C37" s="24" t="s">
        <v>201</v>
      </c>
      <c r="D37" s="24" t="s">
        <v>22</v>
      </c>
      <c r="E37" s="3"/>
      <c r="F37" s="3">
        <v>45</v>
      </c>
      <c r="G37" s="3"/>
      <c r="H37" s="3"/>
      <c r="I37" s="3"/>
      <c r="J37" s="3">
        <v>50</v>
      </c>
      <c r="K37" s="3"/>
      <c r="L37" s="3"/>
      <c r="M37" s="3">
        <v>47</v>
      </c>
      <c r="N37" s="3"/>
      <c r="O37" s="3"/>
      <c r="P37" s="3">
        <v>50</v>
      </c>
      <c r="Q37" s="3">
        <v>47</v>
      </c>
      <c r="R37" s="14"/>
      <c r="S37" s="14">
        <v>5</v>
      </c>
      <c r="T37" s="3">
        <f t="shared" si="1"/>
        <v>239</v>
      </c>
    </row>
    <row r="38" spans="1:20" s="24" customFormat="1" x14ac:dyDescent="0.25">
      <c r="A38" s="25">
        <v>9</v>
      </c>
      <c r="B38" s="19"/>
      <c r="C38" s="24" t="s">
        <v>115</v>
      </c>
      <c r="D38" s="24" t="s">
        <v>17</v>
      </c>
      <c r="E38" s="3">
        <v>43</v>
      </c>
      <c r="F38" s="3">
        <v>44</v>
      </c>
      <c r="G38" s="3">
        <v>50</v>
      </c>
      <c r="H38" s="3"/>
      <c r="I38" s="3"/>
      <c r="J38" s="3">
        <v>44</v>
      </c>
      <c r="K38" s="3"/>
      <c r="L38" s="3"/>
      <c r="M38" s="3"/>
      <c r="N38" s="3">
        <v>45</v>
      </c>
      <c r="O38" s="3"/>
      <c r="P38" s="3"/>
      <c r="Q38" s="3"/>
      <c r="R38" s="14"/>
      <c r="S38" s="14">
        <v>5</v>
      </c>
      <c r="T38" s="3">
        <f t="shared" si="1"/>
        <v>226</v>
      </c>
    </row>
    <row r="39" spans="1:20" s="24" customFormat="1" x14ac:dyDescent="0.25">
      <c r="A39" s="25">
        <v>10</v>
      </c>
      <c r="B39" s="19"/>
      <c r="C39" s="24" t="s">
        <v>162</v>
      </c>
      <c r="D39" s="24" t="s">
        <v>22</v>
      </c>
      <c r="E39" s="3">
        <v>41</v>
      </c>
      <c r="F39" s="3"/>
      <c r="G39" s="3"/>
      <c r="H39" s="3"/>
      <c r="I39" s="3">
        <v>47</v>
      </c>
      <c r="J39" s="3">
        <v>45</v>
      </c>
      <c r="K39" s="3"/>
      <c r="L39" s="3">
        <v>50</v>
      </c>
      <c r="M39" s="3"/>
      <c r="N39" s="3"/>
      <c r="O39" s="3"/>
      <c r="P39" s="3"/>
      <c r="Q39" s="3"/>
      <c r="R39" s="14"/>
      <c r="S39" s="14">
        <v>4</v>
      </c>
      <c r="T39" s="3">
        <f t="shared" si="1"/>
        <v>183</v>
      </c>
    </row>
    <row r="40" spans="1:20" s="24" customFormat="1" x14ac:dyDescent="0.25">
      <c r="A40" s="19">
        <v>11</v>
      </c>
      <c r="B40" s="19"/>
      <c r="C40" s="24" t="s">
        <v>163</v>
      </c>
      <c r="D40" s="24" t="s">
        <v>18</v>
      </c>
      <c r="E40" s="3">
        <v>42</v>
      </c>
      <c r="F40" s="3">
        <v>41</v>
      </c>
      <c r="G40" s="3"/>
      <c r="H40" s="3"/>
      <c r="I40" s="3">
        <v>44</v>
      </c>
      <c r="J40" s="3"/>
      <c r="K40" s="3"/>
      <c r="L40" s="3"/>
      <c r="M40" s="3"/>
      <c r="N40" s="3"/>
      <c r="O40" s="3"/>
      <c r="P40" s="3"/>
      <c r="Q40" s="3">
        <v>45</v>
      </c>
      <c r="R40" s="14"/>
      <c r="S40" s="14">
        <v>4</v>
      </c>
      <c r="T40" s="3">
        <f t="shared" si="1"/>
        <v>172</v>
      </c>
    </row>
    <row r="41" spans="1:20" s="24" customFormat="1" x14ac:dyDescent="0.25">
      <c r="A41" s="25">
        <v>12</v>
      </c>
      <c r="B41" s="19"/>
      <c r="C41" s="24" t="s">
        <v>409</v>
      </c>
      <c r="D41" s="24" t="s">
        <v>23</v>
      </c>
      <c r="E41" s="3">
        <v>47</v>
      </c>
      <c r="F41" s="3">
        <v>50</v>
      </c>
      <c r="G41" s="3"/>
      <c r="H41" s="3"/>
      <c r="I41" s="3">
        <v>50</v>
      </c>
      <c r="J41" s="3"/>
      <c r="K41" s="3"/>
      <c r="L41" s="3"/>
      <c r="M41" s="3"/>
      <c r="N41" s="3"/>
      <c r="O41" s="3"/>
      <c r="P41" s="3"/>
      <c r="Q41" s="3"/>
      <c r="R41" s="14"/>
      <c r="S41" s="14">
        <v>3</v>
      </c>
      <c r="T41" s="3">
        <f t="shared" si="1"/>
        <v>147</v>
      </c>
    </row>
    <row r="42" spans="1:20" s="24" customFormat="1" x14ac:dyDescent="0.25">
      <c r="A42" s="25">
        <v>13</v>
      </c>
      <c r="B42" s="19"/>
      <c r="C42" s="24" t="s">
        <v>286</v>
      </c>
      <c r="D42" s="24" t="s">
        <v>18</v>
      </c>
      <c r="E42" s="3"/>
      <c r="F42" s="3">
        <v>40</v>
      </c>
      <c r="G42" s="3">
        <v>47</v>
      </c>
      <c r="H42" s="3"/>
      <c r="I42" s="3"/>
      <c r="J42" s="3"/>
      <c r="K42" s="3"/>
      <c r="L42" s="3"/>
      <c r="M42" s="3"/>
      <c r="N42" s="3"/>
      <c r="O42" s="3"/>
      <c r="P42" s="3"/>
      <c r="Q42" s="3">
        <v>44</v>
      </c>
      <c r="R42" s="14"/>
      <c r="S42" s="14">
        <v>3</v>
      </c>
      <c r="T42" s="3">
        <f t="shared" si="1"/>
        <v>131</v>
      </c>
    </row>
    <row r="43" spans="1:20" s="24" customFormat="1" x14ac:dyDescent="0.25">
      <c r="A43" s="25">
        <v>14</v>
      </c>
      <c r="B43" s="19"/>
      <c r="C43" s="24" t="s">
        <v>562</v>
      </c>
      <c r="D43" s="24" t="s">
        <v>22</v>
      </c>
      <c r="E43" s="3"/>
      <c r="F43" s="3"/>
      <c r="G43" s="3"/>
      <c r="H43" s="3">
        <v>50</v>
      </c>
      <c r="I43" s="3"/>
      <c r="J43" s="3"/>
      <c r="K43" s="3"/>
      <c r="L43" s="3"/>
      <c r="M43" s="3"/>
      <c r="N43" s="3">
        <v>38</v>
      </c>
      <c r="O43" s="3"/>
      <c r="P43" s="3">
        <v>38</v>
      </c>
      <c r="Q43" s="3"/>
      <c r="R43" s="14"/>
      <c r="S43" s="14">
        <v>3</v>
      </c>
      <c r="T43" s="3">
        <f t="shared" si="1"/>
        <v>126</v>
      </c>
    </row>
    <row r="44" spans="1:20" s="24" customFormat="1" x14ac:dyDescent="0.25">
      <c r="A44" s="19">
        <v>15</v>
      </c>
      <c r="B44" s="19"/>
      <c r="C44" s="24" t="s">
        <v>104</v>
      </c>
      <c r="D44" s="24" t="s">
        <v>22</v>
      </c>
      <c r="E44" s="3">
        <v>39</v>
      </c>
      <c r="F44" s="3"/>
      <c r="G44" s="3"/>
      <c r="H44" s="3"/>
      <c r="I44" s="3">
        <v>42</v>
      </c>
      <c r="J44" s="3"/>
      <c r="K44" s="3"/>
      <c r="L44" s="3"/>
      <c r="M44" s="3"/>
      <c r="N44" s="3"/>
      <c r="O44" s="3"/>
      <c r="P44" s="3">
        <v>44</v>
      </c>
      <c r="Q44" s="3"/>
      <c r="R44" s="14"/>
      <c r="S44" s="14">
        <v>3</v>
      </c>
      <c r="T44" s="3">
        <f t="shared" si="1"/>
        <v>125</v>
      </c>
    </row>
    <row r="45" spans="1:20" s="24" customFormat="1" x14ac:dyDescent="0.25">
      <c r="A45" s="25">
        <v>16</v>
      </c>
      <c r="B45" s="19"/>
      <c r="C45" s="24" t="s">
        <v>339</v>
      </c>
      <c r="D45" s="24" t="s">
        <v>22</v>
      </c>
      <c r="E45" s="3"/>
      <c r="F45" s="3">
        <v>32</v>
      </c>
      <c r="G45" s="3"/>
      <c r="H45" s="3"/>
      <c r="I45" s="3"/>
      <c r="J45" s="3">
        <v>41</v>
      </c>
      <c r="K45" s="3"/>
      <c r="L45" s="3"/>
      <c r="M45" s="3"/>
      <c r="N45" s="3"/>
      <c r="O45" s="3"/>
      <c r="P45" s="3"/>
      <c r="Q45" s="3">
        <v>41</v>
      </c>
      <c r="R45" s="14"/>
      <c r="S45" s="14">
        <v>3</v>
      </c>
      <c r="T45" s="3">
        <f t="shared" si="1"/>
        <v>114</v>
      </c>
    </row>
    <row r="46" spans="1:20" s="24" customFormat="1" x14ac:dyDescent="0.25">
      <c r="A46" s="25">
        <v>17</v>
      </c>
      <c r="B46" s="19"/>
      <c r="C46" t="s">
        <v>462</v>
      </c>
      <c r="D46" s="24" t="s">
        <v>18</v>
      </c>
      <c r="E46" s="3"/>
      <c r="F46" s="3">
        <v>28</v>
      </c>
      <c r="G46" s="3">
        <v>43</v>
      </c>
      <c r="H46" s="3"/>
      <c r="I46" s="3"/>
      <c r="J46" s="3"/>
      <c r="K46" s="3"/>
      <c r="L46" s="3"/>
      <c r="M46" s="3">
        <v>43</v>
      </c>
      <c r="N46" s="3"/>
      <c r="O46" s="3"/>
      <c r="P46" s="3"/>
      <c r="Q46" s="3"/>
      <c r="R46" s="14"/>
      <c r="S46" s="14">
        <v>3</v>
      </c>
      <c r="T46" s="3">
        <f t="shared" si="1"/>
        <v>114</v>
      </c>
    </row>
    <row r="47" spans="1:20" s="24" customFormat="1" x14ac:dyDescent="0.25">
      <c r="A47" s="25">
        <v>18</v>
      </c>
      <c r="B47" s="19"/>
      <c r="C47" s="24" t="s">
        <v>166</v>
      </c>
      <c r="D47" s="24" t="s">
        <v>22</v>
      </c>
      <c r="E47" s="3"/>
      <c r="F47" s="3"/>
      <c r="G47" s="3"/>
      <c r="H47" s="3"/>
      <c r="I47" s="3">
        <v>38</v>
      </c>
      <c r="J47" s="3"/>
      <c r="K47" s="3"/>
      <c r="L47" s="3"/>
      <c r="M47" s="3"/>
      <c r="N47" s="3">
        <v>42</v>
      </c>
      <c r="O47" s="3"/>
      <c r="P47" s="3"/>
      <c r="Q47" s="3"/>
      <c r="R47" s="14"/>
      <c r="S47" s="14">
        <v>2</v>
      </c>
      <c r="T47" s="3">
        <f t="shared" si="1"/>
        <v>80</v>
      </c>
    </row>
    <row r="48" spans="1:20" s="24" customFormat="1" x14ac:dyDescent="0.25">
      <c r="A48" s="19">
        <v>19</v>
      </c>
      <c r="B48" s="19"/>
      <c r="C48" s="24" t="s">
        <v>307</v>
      </c>
      <c r="D48" s="24" t="s">
        <v>18</v>
      </c>
      <c r="E48" s="3"/>
      <c r="F48" s="3">
        <v>37</v>
      </c>
      <c r="G48" s="3"/>
      <c r="H48" s="3"/>
      <c r="I48" s="3"/>
      <c r="J48" s="3"/>
      <c r="K48" s="3"/>
      <c r="L48" s="3"/>
      <c r="M48" s="3"/>
      <c r="N48" s="3"/>
      <c r="O48" s="3"/>
      <c r="P48" s="3">
        <v>42</v>
      </c>
      <c r="Q48" s="3"/>
      <c r="R48" s="14"/>
      <c r="S48" s="14">
        <v>2</v>
      </c>
      <c r="T48" s="3">
        <f t="shared" si="1"/>
        <v>79</v>
      </c>
    </row>
    <row r="49" spans="1:20" s="24" customFormat="1" x14ac:dyDescent="0.25">
      <c r="A49" s="25">
        <v>20</v>
      </c>
      <c r="B49" s="19"/>
      <c r="C49" s="24" t="s">
        <v>202</v>
      </c>
      <c r="D49" s="24" t="s">
        <v>22</v>
      </c>
      <c r="E49" s="3"/>
      <c r="F49" s="3">
        <v>35</v>
      </c>
      <c r="G49" s="3"/>
      <c r="H49" s="3"/>
      <c r="I49" s="3">
        <v>40</v>
      </c>
      <c r="J49" s="3"/>
      <c r="K49" s="3"/>
      <c r="L49" s="3"/>
      <c r="M49" s="3"/>
      <c r="N49" s="3"/>
      <c r="O49" s="3"/>
      <c r="P49" s="3"/>
      <c r="Q49" s="3"/>
      <c r="R49" s="14"/>
      <c r="S49" s="14">
        <v>2</v>
      </c>
      <c r="T49" s="3">
        <f t="shared" si="1"/>
        <v>75</v>
      </c>
    </row>
    <row r="50" spans="1:20" s="24" customFormat="1" x14ac:dyDescent="0.25">
      <c r="A50" s="25">
        <v>21</v>
      </c>
      <c r="B50" s="19"/>
      <c r="C50" s="24" t="s">
        <v>165</v>
      </c>
      <c r="D50" s="24" t="s">
        <v>22</v>
      </c>
      <c r="E50" s="3"/>
      <c r="F50" s="3">
        <v>34</v>
      </c>
      <c r="G50" s="3"/>
      <c r="H50" s="3"/>
      <c r="I50" s="3"/>
      <c r="J50" s="3"/>
      <c r="K50" s="3"/>
      <c r="L50" s="3"/>
      <c r="M50" s="3"/>
      <c r="N50" s="3"/>
      <c r="O50" s="3"/>
      <c r="P50" s="3">
        <v>40</v>
      </c>
      <c r="Q50" s="3"/>
      <c r="R50" s="14"/>
      <c r="S50" s="14">
        <v>2</v>
      </c>
      <c r="T50" s="3">
        <f t="shared" si="1"/>
        <v>74</v>
      </c>
    </row>
    <row r="51" spans="1:20" s="24" customFormat="1" x14ac:dyDescent="0.25">
      <c r="A51" s="25">
        <v>22</v>
      </c>
      <c r="B51" s="19"/>
      <c r="C51" s="24" t="s">
        <v>635</v>
      </c>
      <c r="D51" s="24" t="s">
        <v>23</v>
      </c>
      <c r="E51" s="3">
        <v>36</v>
      </c>
      <c r="F51" s="3">
        <v>30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14"/>
      <c r="S51" s="14">
        <v>2</v>
      </c>
      <c r="T51" s="3">
        <f t="shared" si="1"/>
        <v>66</v>
      </c>
    </row>
    <row r="52" spans="1:20" x14ac:dyDescent="0.25">
      <c r="A52" s="19">
        <v>23</v>
      </c>
      <c r="C52" s="24" t="s">
        <v>200</v>
      </c>
      <c r="D52" s="24" t="s">
        <v>22</v>
      </c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>
        <v>43</v>
      </c>
      <c r="R52" s="14"/>
      <c r="S52" s="14">
        <v>1</v>
      </c>
      <c r="T52" s="3">
        <f t="shared" si="1"/>
        <v>43</v>
      </c>
    </row>
    <row r="53" spans="1:20" x14ac:dyDescent="0.25">
      <c r="A53" s="25">
        <v>24</v>
      </c>
      <c r="C53" s="24" t="s">
        <v>314</v>
      </c>
      <c r="D53" s="24" t="s">
        <v>18</v>
      </c>
      <c r="E53" s="3"/>
      <c r="F53" s="3"/>
      <c r="G53" s="3"/>
      <c r="H53" s="3"/>
      <c r="I53" s="3"/>
      <c r="J53" s="3"/>
      <c r="K53" s="3"/>
      <c r="L53" s="3"/>
      <c r="M53" s="3"/>
      <c r="N53" s="3">
        <v>40</v>
      </c>
      <c r="O53" s="3"/>
      <c r="P53" s="3"/>
      <c r="Q53" s="3"/>
      <c r="R53" s="14"/>
      <c r="S53" s="14">
        <v>1</v>
      </c>
      <c r="T53" s="3">
        <f t="shared" si="1"/>
        <v>40</v>
      </c>
    </row>
    <row r="54" spans="1:20" x14ac:dyDescent="0.25">
      <c r="A54" s="25">
        <v>25</v>
      </c>
      <c r="C54" s="24" t="s">
        <v>107</v>
      </c>
      <c r="D54" s="24" t="s">
        <v>18</v>
      </c>
      <c r="E54" s="3"/>
      <c r="F54" s="3">
        <v>39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14"/>
      <c r="S54" s="14">
        <v>1</v>
      </c>
      <c r="T54" s="3">
        <f t="shared" si="1"/>
        <v>39</v>
      </c>
    </row>
    <row r="55" spans="1:20" x14ac:dyDescent="0.25">
      <c r="A55" s="25">
        <v>26</v>
      </c>
      <c r="C55" s="24" t="s">
        <v>338</v>
      </c>
      <c r="D55" s="24" t="s">
        <v>31</v>
      </c>
      <c r="E55" s="3"/>
      <c r="F55" s="3"/>
      <c r="G55" s="3"/>
      <c r="H55" s="3"/>
      <c r="I55" s="3"/>
      <c r="J55" s="3"/>
      <c r="K55" s="3"/>
      <c r="L55" s="3"/>
      <c r="M55" s="3"/>
      <c r="N55" s="3">
        <v>39</v>
      </c>
      <c r="O55" s="3"/>
      <c r="P55" s="3"/>
      <c r="Q55" s="3"/>
      <c r="R55" s="14"/>
      <c r="S55" s="14">
        <v>1</v>
      </c>
      <c r="T55" s="3">
        <f t="shared" si="1"/>
        <v>39</v>
      </c>
    </row>
    <row r="56" spans="1:20" x14ac:dyDescent="0.25">
      <c r="A56" s="19">
        <v>27</v>
      </c>
      <c r="C56" s="24" t="s">
        <v>242</v>
      </c>
      <c r="D56" s="24" t="s">
        <v>23</v>
      </c>
      <c r="E56" s="3">
        <v>38</v>
      </c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14"/>
      <c r="S56" s="14">
        <v>1</v>
      </c>
      <c r="T56" s="3">
        <f t="shared" si="1"/>
        <v>38</v>
      </c>
    </row>
    <row r="57" spans="1:20" x14ac:dyDescent="0.25">
      <c r="A57" s="25">
        <v>28</v>
      </c>
      <c r="C57" s="24" t="s">
        <v>688</v>
      </c>
      <c r="D57" s="24" t="s">
        <v>23</v>
      </c>
      <c r="E57" s="3">
        <v>35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14"/>
      <c r="S57" s="14">
        <v>1</v>
      </c>
      <c r="T57" s="3">
        <f t="shared" si="1"/>
        <v>35</v>
      </c>
    </row>
    <row r="58" spans="1:20" x14ac:dyDescent="0.25">
      <c r="A58" s="25">
        <v>29</v>
      </c>
      <c r="C58" s="24" t="s">
        <v>305</v>
      </c>
      <c r="D58" s="24" t="s">
        <v>18</v>
      </c>
      <c r="E58" s="3"/>
      <c r="F58" s="3">
        <v>31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14"/>
      <c r="S58" s="14">
        <v>1</v>
      </c>
      <c r="T58" s="3">
        <f t="shared" si="1"/>
        <v>31</v>
      </c>
    </row>
    <row r="59" spans="1:20" x14ac:dyDescent="0.25"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14"/>
      <c r="T59" s="3"/>
    </row>
    <row r="60" spans="1:20" x14ac:dyDescent="0.25"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14"/>
      <c r="T60" s="3"/>
    </row>
  </sheetData>
  <sortState xmlns:xlrd2="http://schemas.microsoft.com/office/spreadsheetml/2017/richdata2" ref="C30:T31">
    <sortCondition descending="1" ref="R30:R3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CUCCIOLI</vt:lpstr>
      <vt:lpstr>ESORDIENTI</vt:lpstr>
      <vt:lpstr>RAGAZZI</vt:lpstr>
      <vt:lpstr>CADETTI</vt:lpstr>
      <vt:lpstr>ALLIEVI</vt:lpstr>
      <vt:lpstr>DIVERSAMENTE ABILI</vt:lpstr>
      <vt:lpstr>JUNIORES</vt:lpstr>
      <vt:lpstr>SENIORES</vt:lpstr>
      <vt:lpstr>AMATORI A</vt:lpstr>
      <vt:lpstr>AMATORI B</vt:lpstr>
      <vt:lpstr>VETERANI A</vt:lpstr>
      <vt:lpstr>VETERANI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</dc:creator>
  <cp:lastModifiedBy>Francesco Della Torre</cp:lastModifiedBy>
  <cp:lastPrinted>2022-12-04T16:18:32Z</cp:lastPrinted>
  <dcterms:created xsi:type="dcterms:W3CDTF">2022-11-08T04:48:30Z</dcterms:created>
  <dcterms:modified xsi:type="dcterms:W3CDTF">2025-11-28T09:45:42Z</dcterms:modified>
</cp:coreProperties>
</file>